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Report'!$A$1:$M$28</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45621"/>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<sst xmlns="http://schemas.openxmlformats.org/spreadsheetml/2006/main" count="584" uniqueCount="135">
  <si>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</si>
  <si>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</si>
  <si>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</si>
  <si>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</si>
  <si>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</si>
  <si>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</si>
  <si>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</si>
  <si>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</si>
  <si>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</si>
  <si>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</si>
  <si>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</si>
  <si>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</si>
  <si>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</si>
  <si>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</si>
  <si>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</si>
  <si>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</si>
  <si>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</si>
  <si>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</si>
  <si>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</si>
  <si>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</si>
  <si>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</si>
  <si>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</si>
  <si>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</si>
  <si>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</si>
  <si>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</si>
  <si>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</si>
  <si>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</si>
  <si>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</si>
  <si>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</si>
  <si>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</si>
  <si>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</si>
  <si>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</si>
  <si>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</si>
  <si>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</si>
  <si>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</si>
  <si>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</si>
  <si>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</si>
  <si>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</si>
  <si>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</si>
  <si>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</si>
  <si>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</si>
  <si>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</si>
  <si>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</si>
  <si>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</si>
  <si>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</si>
  <si>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</si>
  <si>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</si>
  <si>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</si>
  <si>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</si>
  <si>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</si>
  <si>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</si>
  <si>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</si>
  <si>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</si>
  <si>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</si>
  <si>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</si>
  <si>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</si>
  <si>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</si>
  <si>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</si>
  <si>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</si>
  <si>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</si>
  <si>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</si>
  <si>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</si>
  <si>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</si>
  <si>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</si>
  <si>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</si>
  <si>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</si>
  <si>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</si>
  <si>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</si>
  <si>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09, DIVISION OF VICTIM SERVICES</t>
  </si>
  <si>
    <t>Agency - Department of Public Safety</t>
  </si>
  <si>
    <t>SECTION .0100 - ASSISTANCE PROGRAM FOR VICTIMS OF RAPE AND SEX OFFENSES</t>
  </si>
  <si>
    <t>14B NCAC 09 .0101</t>
  </si>
  <si>
    <t>PURPOSE AND INTENT</t>
  </si>
  <si>
    <t>Transferred from 14A NCAC 11 .0301 Eff. June 1, 2013</t>
  </si>
  <si>
    <t>ELIGIBILITY FOR FINANCIAL ASSISTANCE</t>
  </si>
  <si>
    <t>14B NCAC 09 .0102</t>
  </si>
  <si>
    <t>Transferred from 14A NCAC 11 .0302 Eff. June 1, 2013</t>
  </si>
  <si>
    <t>14B NCAC 09 .0103</t>
  </si>
  <si>
    <t>ALLOWABLE COSTS AND BENEFITS</t>
  </si>
  <si>
    <t>Transferred from 14A NCAC 11 .0303 Eff. June 1, 2013</t>
  </si>
  <si>
    <t>14B NCAC 09 .0104</t>
  </si>
  <si>
    <t>LIMITATIONS OF COVERAGE</t>
  </si>
  <si>
    <t>Transferred from 14A NCAC 11 .0304 Eff. June 1, 2013</t>
  </si>
  <si>
    <t>14B NCAC 09 .0105</t>
  </si>
  <si>
    <t>METHOD OF PAYMENT</t>
  </si>
  <si>
    <t>Transferred from 14A NCAC 11 .0305 Eff. June 1, 2013</t>
  </si>
  <si>
    <t>APPEAL</t>
  </si>
  <si>
    <t>14B NCAC 09 .0106</t>
  </si>
  <si>
    <t>Transferred from 14A NCAC 11 .0306 Eff. June 1, 2013</t>
  </si>
  <si>
    <t>SECTION .0200 ‑ COMMUNITY PENALTIES PROGRAM</t>
  </si>
  <si>
    <t>14B NCAC 09 .0201</t>
  </si>
  <si>
    <t>Transferred from 14A NCAC 11 .0401 Eff. June 1, 2013</t>
  </si>
  <si>
    <t>14B NCAC 09 .0202</t>
  </si>
  <si>
    <t>Transferred from 14A NCAC 11 .0402 Eff. June 1, 2013</t>
  </si>
  <si>
    <t>14B NCAC 09 .0203</t>
  </si>
  <si>
    <t>ALLOWABLE COSTS</t>
  </si>
  <si>
    <t>Transferred from 14A NCAC 11 .0403 Eff. June 1, 2013</t>
  </si>
  <si>
    <t>14B NCAC 09 .0204</t>
  </si>
  <si>
    <t>DISALLOWABLE COSTS</t>
  </si>
  <si>
    <t>Transferred from 14A NCAC 11 .0404 Eff. June 1, 2013</t>
  </si>
  <si>
    <t>14B NCAC 09 .0205</t>
  </si>
  <si>
    <t>INDIRECT COSTS</t>
  </si>
  <si>
    <t>Transferred from 14A NCAC 11 .0405 Eff. June 1, 2013</t>
  </si>
  <si>
    <t>14A NCAC 09 .0206</t>
  </si>
  <si>
    <t>MINIMUM DOLLAR AMOUNT FOR APPLICATION ACCEPTANCE</t>
  </si>
  <si>
    <t>Transferred from 14A NCAC 11 .0406 Eff. June 1, 2013</t>
  </si>
  <si>
    <t>14B NCAC 09 .0207</t>
  </si>
  <si>
    <t>GRANT APPLICATION FORM AND REQUIREMENTS</t>
  </si>
  <si>
    <t>Transferred from 14A NCAC 11 .0407 Eff. June 1, 2013</t>
  </si>
  <si>
    <t>14B NCAC 09 .0208</t>
  </si>
  <si>
    <t>APPLICATION SUBMISSION PROCEDURES</t>
  </si>
  <si>
    <t>Transferred from 14A NCAC 11 .0408 Eff. June 1, 2013</t>
  </si>
  <si>
    <t>14B NCAC 09 .0209</t>
  </si>
  <si>
    <t>COST ASSUMPTION PLANS: FUND MATCHING REQUIREMENTS</t>
  </si>
  <si>
    <t>Transferred from 14A NCAC 11 .0409 Eff. June 1, 2013</t>
  </si>
  <si>
    <t>14B NCAC 09 .0210</t>
  </si>
  <si>
    <t>GRANT PERIOD</t>
  </si>
  <si>
    <t>Transferred from 14A NCAC 11 .0410 Eff. June 1, 2013</t>
  </si>
  <si>
    <t>14b NCAC 09 .0211</t>
  </si>
  <si>
    <t>PROCESSING MERITORIOUS APPLICATIONS</t>
  </si>
  <si>
    <t>Transferred from 14A NCAC 11 .0411 Eff. June 1, 2013</t>
  </si>
  <si>
    <t>14b NCAC 09 .0212</t>
  </si>
  <si>
    <t>SELECTION CRITERIA</t>
  </si>
  <si>
    <t>Transferred from 14A NCAC 11 .0412 Eff. June 1, 2013</t>
  </si>
  <si>
    <t>14B NCAC 09 .0213</t>
  </si>
  <si>
    <t>EVALUATIONS CRITERIA</t>
  </si>
  <si>
    <t>Transferred from 14A NCAC 11 .0413 Eff. June 1, 2013</t>
  </si>
  <si>
    <t>14B NCAC 09 .0214</t>
  </si>
  <si>
    <t>Transferred from 14A NCAC 11 .0414 Eff. June 1, 2013</t>
  </si>
  <si>
    <t>14B NCAC 09 .0215</t>
  </si>
  <si>
    <t>GRANT TERMINATION</t>
  </si>
  <si>
    <t>Transferred from 14A NCAC 11 .0415 Eff. June 1, 2013</t>
  </si>
  <si>
    <t>14B NCAC 09 .0216</t>
  </si>
  <si>
    <t>NON-SUPPLANTING</t>
  </si>
  <si>
    <t>Transferred from 14A NCAC 11 .0416 Eff. June 1,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</si>
</sst>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xmlns=""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3" t="s">
        <v>49</v>
      </c>
      <c r="B1" s="43"/>
      <c r="C1" s="43"/>
      <c r="D1" s="43"/>
      <c r="E1" s="43"/>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3" t="s">
        <v>49</v>
      </c>
      <c r="B1" s="43"/>
      <c r="C1" s="43"/>
      <c r="D1" s="43"/>
      <c r="E1" s="43"/>
    </row>
    <row r="2" spans="1:8" ht="71.25" customHeight="1" x14ac:dyDescent="0.2">
      <c r="A2" s="45" t="s">
        <v>52</v>
      </c>
      <c r="B2" s="46"/>
      <c r="C2" s="46"/>
      <c r="D2" s="46"/>
      <c r="E2" s="46"/>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4" t="s">
        <v>51</v>
      </c>
      <c r="B5" s="44"/>
      <c r="C5" s="44"/>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tabSelected="1" view="pageBreakPreview" zoomScale="88" zoomScaleNormal="88" zoomScaleSheetLayoutView="88" workbookViewId="0">
      <pane xSplit="4" ySplit="5" topLeftCell="E24" activePane="bottomRight" state="frozen"/>
      <selection pane="topRight" activeCell="E1" sqref="E1"/>
      <selection pane="bottomLeft" activeCell="A5" sqref="A5"/>
      <selection pane="bottomRight" activeCell="H31" sqref="H31"/>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7" t="s">
        <v>68</v>
      </c>
      <c r="B1" s="47"/>
      <c r="C1" s="48"/>
      <c r="D1" s="48"/>
      <c r="E1" s="48"/>
      <c r="F1" s="48"/>
      <c r="G1" s="48"/>
      <c r="H1" s="48"/>
      <c r="I1" s="48"/>
      <c r="J1" s="48"/>
      <c r="K1" s="48"/>
      <c r="L1" s="48"/>
      <c r="M1" s="48"/>
      <c r="N1" s="2" t="s">
        <v>67</v>
      </c>
    </row>
    <row r="2" spans="1:14" x14ac:dyDescent="0.25">
      <c r="A2" s="52" t="s">
        <v>69</v>
      </c>
      <c r="B2" s="52"/>
      <c r="C2" s="53"/>
      <c r="D2" s="53"/>
      <c r="E2" s="53"/>
      <c r="F2" s="53"/>
      <c r="G2" s="53"/>
      <c r="H2" s="53"/>
      <c r="I2" s="53"/>
      <c r="J2" s="53"/>
      <c r="K2" s="53"/>
      <c r="L2" s="53"/>
      <c r="M2" s="53"/>
    </row>
    <row r="3" spans="1:14" x14ac:dyDescent="0.25">
      <c r="A3" s="49" t="s">
        <v>63</v>
      </c>
      <c r="B3" s="49"/>
      <c r="C3" s="50"/>
      <c r="D3" s="50"/>
      <c r="E3" s="50"/>
      <c r="F3" s="50"/>
      <c r="G3" s="50"/>
      <c r="H3" s="50"/>
      <c r="I3" s="50"/>
      <c r="J3" s="50"/>
      <c r="K3" s="50"/>
      <c r="L3" s="50"/>
      <c r="M3" s="50"/>
    </row>
    <row r="4" spans="1:14" x14ac:dyDescent="0.25">
      <c r="A4" s="51" t="s">
        <v>30</v>
      </c>
      <c r="B4" s="51"/>
      <c r="C4" s="50"/>
      <c r="D4" s="50"/>
      <c r="E4" s="50"/>
      <c r="F4" s="50"/>
      <c r="G4" s="50"/>
      <c r="H4" s="50"/>
      <c r="I4" s="50"/>
      <c r="J4" s="50"/>
      <c r="K4" s="50"/>
      <c r="L4" s="50"/>
      <c r="M4" s="50"/>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63.75" x14ac:dyDescent="0.25">
      <c r="A7" s="10"/>
      <c r="B7" s="10" t="s">
        <v>70</v>
      </c>
      <c r="C7" s="3" t="s">
        <v>71</v>
      </c>
      <c r="D7" s="4" t="s">
        <v>72</v>
      </c>
      <c r="E7" s="4" t="s">
        <v>73</v>
      </c>
      <c r="F7" s="22" t="s">
        <v>25</v>
      </c>
      <c r="G7" s="22" t="s">
        <v>21</v>
      </c>
      <c r="H7" s="22"/>
      <c r="I7" s="22" t="s">
        <v>14</v>
      </c>
      <c r="J7" s="22" t="s">
        <v>14</v>
      </c>
      <c r="K7" s="22" t="s">
        <v>14</v>
      </c>
      <c r="L7" s="22" t="str">
        <f t="shared" si="0"/>
        <v>Select One</v>
      </c>
      <c r="M7" s="22" t="s">
        <v>14</v>
      </c>
    </row>
    <row r="8" spans="1:14" ht="25.5" x14ac:dyDescent="0.25">
      <c r="A8" s="10"/>
      <c r="B8" s="10"/>
      <c r="C8" s="3" t="s">
        <v>75</v>
      </c>
      <c r="D8" s="4" t="s">
        <v>74</v>
      </c>
      <c r="E8" s="4" t="s">
        <v>76</v>
      </c>
      <c r="F8" s="22" t="s">
        <v>25</v>
      </c>
      <c r="G8" s="22" t="s">
        <v>21</v>
      </c>
      <c r="H8" s="22"/>
      <c r="I8" s="22" t="s">
        <v>14</v>
      </c>
      <c r="J8" s="22" t="s">
        <v>14</v>
      </c>
      <c r="K8" s="22" t="s">
        <v>14</v>
      </c>
      <c r="L8" s="22" t="s">
        <v>14</v>
      </c>
      <c r="M8" s="22" t="s">
        <v>14</v>
      </c>
    </row>
    <row r="9" spans="1:14" ht="25.5" x14ac:dyDescent="0.25">
      <c r="A9" s="10"/>
      <c r="B9" s="10"/>
      <c r="C9" s="3" t="s">
        <v>77</v>
      </c>
      <c r="D9" s="4" t="s">
        <v>78</v>
      </c>
      <c r="E9" s="4" t="s">
        <v>79</v>
      </c>
      <c r="F9" s="22" t="s">
        <v>25</v>
      </c>
      <c r="G9" s="22" t="s">
        <v>21</v>
      </c>
      <c r="H9" s="22"/>
      <c r="I9" s="22" t="s">
        <v>14</v>
      </c>
      <c r="J9" s="22" t="s">
        <v>14</v>
      </c>
      <c r="K9" s="22" t="s">
        <v>14</v>
      </c>
      <c r="L9" s="22" t="s">
        <v>14</v>
      </c>
      <c r="M9" s="22" t="s">
        <v>14</v>
      </c>
    </row>
    <row r="10" spans="1:14" ht="25.5" x14ac:dyDescent="0.25">
      <c r="C10" s="3" t="s">
        <v>80</v>
      </c>
      <c r="D10" s="4" t="s">
        <v>81</v>
      </c>
      <c r="E10" s="4" t="s">
        <v>82</v>
      </c>
      <c r="F10" s="22" t="s">
        <v>25</v>
      </c>
      <c r="G10" s="22" t="s">
        <v>21</v>
      </c>
      <c r="H10" s="22"/>
      <c r="I10" s="22" t="s">
        <v>14</v>
      </c>
      <c r="J10" s="22" t="s">
        <v>14</v>
      </c>
      <c r="K10" s="22" t="s">
        <v>14</v>
      </c>
      <c r="L10" s="22" t="s">
        <v>14</v>
      </c>
      <c r="M10" s="22" t="s">
        <v>14</v>
      </c>
    </row>
    <row r="11" spans="1:14" ht="45" x14ac:dyDescent="0.25">
      <c r="A11" s="10"/>
      <c r="B11" s="10"/>
      <c r="C11" s="4" t="s">
        <v>83</v>
      </c>
      <c r="D11" s="4" t="s">
        <v>84</v>
      </c>
      <c r="E11" s="4" t="s">
        <v>85</v>
      </c>
      <c r="F11" s="22" t="s">
        <v>25</v>
      </c>
      <c r="G11" s="22" t="s">
        <v>21</v>
      </c>
      <c r="H11" s="22"/>
      <c r="I11" s="22" t="s">
        <v>14</v>
      </c>
      <c r="J11" s="22" t="str">
        <f t="shared" ref="J11:J26" si="1">F11</f>
        <v>Unnecessary</v>
      </c>
      <c r="K11" s="22" t="s">
        <v>14</v>
      </c>
      <c r="L11" s="22" t="str">
        <f t="shared" si="0"/>
        <v>Unnecessary and should expire on the first day of the month following the consultation</v>
      </c>
      <c r="M11" s="22" t="s">
        <v>14</v>
      </c>
    </row>
    <row r="12" spans="1:14" ht="45" x14ac:dyDescent="0.25">
      <c r="A12" s="28"/>
      <c r="B12" s="10"/>
      <c r="C12" s="3" t="s">
        <v>87</v>
      </c>
      <c r="D12" s="4" t="s">
        <v>86</v>
      </c>
      <c r="E12" s="4" t="s">
        <v>88</v>
      </c>
      <c r="F12" s="22" t="s">
        <v>25</v>
      </c>
      <c r="G12" s="22" t="s">
        <v>21</v>
      </c>
      <c r="H12" s="22"/>
      <c r="I12" s="22" t="s">
        <v>14</v>
      </c>
      <c r="J12" s="22" t="str">
        <f t="shared" si="1"/>
        <v>Unnecessary</v>
      </c>
      <c r="K12" s="22" t="s">
        <v>14</v>
      </c>
      <c r="L12" s="22" t="str">
        <f t="shared" si="0"/>
        <v>Unnecessary and should expire on the first day of the month following the consultation</v>
      </c>
      <c r="M12" s="22" t="s">
        <v>14</v>
      </c>
    </row>
    <row r="13" spans="1:14" ht="51" x14ac:dyDescent="0.25">
      <c r="A13" s="10"/>
      <c r="B13" s="10" t="s">
        <v>89</v>
      </c>
      <c r="C13" s="4" t="s">
        <v>90</v>
      </c>
      <c r="D13" s="4" t="s">
        <v>72</v>
      </c>
      <c r="E13" s="4" t="s">
        <v>91</v>
      </c>
      <c r="F13" s="22" t="s">
        <v>25</v>
      </c>
      <c r="G13" s="22" t="s">
        <v>21</v>
      </c>
      <c r="H13" s="22"/>
      <c r="I13" s="22" t="s">
        <v>14</v>
      </c>
      <c r="J13" s="22" t="str">
        <f t="shared" si="1"/>
        <v>Unnecessary</v>
      </c>
      <c r="K13" s="22" t="s">
        <v>14</v>
      </c>
      <c r="L13" s="22" t="str">
        <f t="shared" si="0"/>
        <v>Unnecessary and should expire on the first day of the month following the consultation</v>
      </c>
      <c r="M13" s="22" t="s">
        <v>14</v>
      </c>
    </row>
    <row r="14" spans="1:14" ht="45" x14ac:dyDescent="0.25">
      <c r="A14" s="10"/>
      <c r="B14" s="39"/>
      <c r="C14" s="4" t="s">
        <v>92</v>
      </c>
      <c r="D14" s="4" t="s">
        <v>74</v>
      </c>
      <c r="E14" s="4" t="s">
        <v>93</v>
      </c>
      <c r="F14" s="22" t="s">
        <v>25</v>
      </c>
      <c r="G14" s="22" t="s">
        <v>21</v>
      </c>
      <c r="H14" s="22"/>
      <c r="I14" s="22" t="s">
        <v>14</v>
      </c>
      <c r="J14" s="22" t="str">
        <f t="shared" si="1"/>
        <v>Unnecessary</v>
      </c>
      <c r="K14" s="22" t="s">
        <v>14</v>
      </c>
      <c r="L14" s="22" t="str">
        <f t="shared" si="0"/>
        <v>Unnecessary and should expire on the first day of the month following the consultation</v>
      </c>
      <c r="M14" s="22" t="s">
        <v>14</v>
      </c>
    </row>
    <row r="15" spans="1:14" ht="45" x14ac:dyDescent="0.25">
      <c r="A15" s="28"/>
      <c r="B15" s="10"/>
      <c r="C15" s="4" t="s">
        <v>94</v>
      </c>
      <c r="D15" s="4" t="s">
        <v>95</v>
      </c>
      <c r="E15" s="4" t="s">
        <v>96</v>
      </c>
      <c r="F15" s="22" t="s">
        <v>25</v>
      </c>
      <c r="G15" s="22" t="s">
        <v>21</v>
      </c>
      <c r="H15" s="22"/>
      <c r="I15" s="22" t="s">
        <v>14</v>
      </c>
      <c r="J15" s="22" t="str">
        <f t="shared" si="1"/>
        <v>Unnecessary</v>
      </c>
      <c r="K15" s="22" t="s">
        <v>14</v>
      </c>
      <c r="L15" s="22" t="str">
        <f t="shared" si="0"/>
        <v>Unnecessary and should expire on the first day of the month following the consultation</v>
      </c>
      <c r="M15" s="22" t="s">
        <v>14</v>
      </c>
    </row>
    <row r="16" spans="1:14" ht="45" x14ac:dyDescent="0.25">
      <c r="A16" s="28"/>
      <c r="B16" s="28"/>
      <c r="C16" s="4" t="s">
        <v>97</v>
      </c>
      <c r="D16" s="4" t="s">
        <v>98</v>
      </c>
      <c r="E16" s="4" t="s">
        <v>99</v>
      </c>
      <c r="F16" s="22" t="s">
        <v>25</v>
      </c>
      <c r="G16" s="22" t="s">
        <v>21</v>
      </c>
      <c r="H16" s="22"/>
      <c r="I16" s="22" t="s">
        <v>14</v>
      </c>
      <c r="J16" s="22" t="str">
        <f t="shared" si="1"/>
        <v>Unnecessary</v>
      </c>
      <c r="K16" s="22" t="s">
        <v>14</v>
      </c>
      <c r="L16" s="22" t="str">
        <f t="shared" si="0"/>
        <v>Unnecessary and should expire on the first day of the month following the consultation</v>
      </c>
      <c r="M16" s="22" t="s">
        <v>14</v>
      </c>
    </row>
    <row r="17" spans="1:13" ht="45" x14ac:dyDescent="0.25">
      <c r="A17" s="10"/>
      <c r="B17" s="10"/>
      <c r="C17" s="4" t="s">
        <v>100</v>
      </c>
      <c r="D17" s="4" t="s">
        <v>101</v>
      </c>
      <c r="E17" s="4" t="s">
        <v>102</v>
      </c>
      <c r="F17" s="22" t="s">
        <v>25</v>
      </c>
      <c r="G17" s="22" t="s">
        <v>21</v>
      </c>
      <c r="H17" s="22"/>
      <c r="I17" s="22" t="s">
        <v>14</v>
      </c>
      <c r="J17" s="22" t="str">
        <f t="shared" si="1"/>
        <v>Unnecessary</v>
      </c>
      <c r="K17" s="22" t="s">
        <v>14</v>
      </c>
      <c r="L17" s="22" t="str">
        <f t="shared" si="0"/>
        <v>Unnecessary and should expire on the first day of the month following the consultation</v>
      </c>
      <c r="M17" s="22" t="s">
        <v>14</v>
      </c>
    </row>
    <row r="18" spans="1:13" ht="45" x14ac:dyDescent="0.25">
      <c r="A18" s="28"/>
      <c r="B18" s="28"/>
      <c r="C18" s="4" t="s">
        <v>103</v>
      </c>
      <c r="D18" s="4" t="s">
        <v>104</v>
      </c>
      <c r="E18" s="4" t="s">
        <v>105</v>
      </c>
      <c r="F18" s="22" t="s">
        <v>25</v>
      </c>
      <c r="G18" s="22" t="s">
        <v>21</v>
      </c>
      <c r="H18" s="22"/>
      <c r="I18" s="22" t="s">
        <v>14</v>
      </c>
      <c r="J18" s="22" t="str">
        <f t="shared" si="1"/>
        <v>Unnecessary</v>
      </c>
      <c r="K18" s="22" t="s">
        <v>14</v>
      </c>
      <c r="L18" s="22" t="str">
        <f t="shared" si="0"/>
        <v>Unnecessary and should expire on the first day of the month following the consultation</v>
      </c>
      <c r="M18" s="22" t="s">
        <v>14</v>
      </c>
    </row>
    <row r="19" spans="1:13" ht="45" x14ac:dyDescent="0.25">
      <c r="A19" s="28"/>
      <c r="B19" s="10"/>
      <c r="C19" s="4" t="s">
        <v>106</v>
      </c>
      <c r="D19" s="4" t="s">
        <v>107</v>
      </c>
      <c r="E19" s="4" t="s">
        <v>108</v>
      </c>
      <c r="F19" s="22" t="s">
        <v>25</v>
      </c>
      <c r="G19" s="22" t="s">
        <v>21</v>
      </c>
      <c r="H19" s="22"/>
      <c r="I19" s="22" t="s">
        <v>14</v>
      </c>
      <c r="J19" s="22" t="str">
        <f t="shared" si="1"/>
        <v>Unnecessary</v>
      </c>
      <c r="K19" s="22" t="s">
        <v>14</v>
      </c>
      <c r="L19" s="22" t="str">
        <f t="shared" si="0"/>
        <v>Unnecessary and should expire on the first day of the month following the consultation</v>
      </c>
      <c r="M19" s="22" t="s">
        <v>14</v>
      </c>
    </row>
    <row r="20" spans="1:13" ht="45" x14ac:dyDescent="0.25">
      <c r="A20" s="10"/>
      <c r="B20" s="10"/>
      <c r="C20" s="4" t="s">
        <v>109</v>
      </c>
      <c r="D20" s="4" t="s">
        <v>110</v>
      </c>
      <c r="E20" s="4" t="s">
        <v>111</v>
      </c>
      <c r="F20" s="22" t="s">
        <v>25</v>
      </c>
      <c r="G20" s="22" t="s">
        <v>21</v>
      </c>
      <c r="H20" s="22"/>
      <c r="I20" s="22" t="s">
        <v>14</v>
      </c>
      <c r="J20" s="22" t="str">
        <f t="shared" si="1"/>
        <v>Unnecessary</v>
      </c>
      <c r="K20" s="22" t="s">
        <v>14</v>
      </c>
      <c r="L20" s="22" t="str">
        <f t="shared" si="0"/>
        <v>Unnecessary and should expire on the first day of the month following the consultation</v>
      </c>
      <c r="M20" s="22" t="s">
        <v>14</v>
      </c>
    </row>
    <row r="21" spans="1:13" ht="45" x14ac:dyDescent="0.25">
      <c r="A21" s="28"/>
      <c r="B21" s="10"/>
      <c r="C21" s="4" t="s">
        <v>112</v>
      </c>
      <c r="D21" s="4" t="s">
        <v>113</v>
      </c>
      <c r="E21" s="4" t="s">
        <v>114</v>
      </c>
      <c r="F21" s="22" t="s">
        <v>25</v>
      </c>
      <c r="G21" s="22" t="s">
        <v>21</v>
      </c>
      <c r="H21" s="22"/>
      <c r="I21" s="22" t="s">
        <v>14</v>
      </c>
      <c r="J21" s="22" t="str">
        <f t="shared" si="1"/>
        <v>Unnecessary</v>
      </c>
      <c r="K21" s="22" t="s">
        <v>14</v>
      </c>
      <c r="L21" s="22" t="str">
        <f t="shared" si="0"/>
        <v>Unnecessary and should expire on the first day of the month following the consultation</v>
      </c>
      <c r="M21" s="22" t="s">
        <v>14</v>
      </c>
    </row>
    <row r="22" spans="1:13" ht="45" x14ac:dyDescent="0.25">
      <c r="A22" s="10"/>
      <c r="B22" s="10"/>
      <c r="C22" s="4" t="s">
        <v>115</v>
      </c>
      <c r="D22" s="4" t="s">
        <v>116</v>
      </c>
      <c r="E22" s="4" t="s">
        <v>117</v>
      </c>
      <c r="F22" s="22" t="s">
        <v>25</v>
      </c>
      <c r="G22" s="22" t="s">
        <v>21</v>
      </c>
      <c r="H22" s="22"/>
      <c r="I22" s="22" t="s">
        <v>14</v>
      </c>
      <c r="J22" s="22" t="str">
        <f t="shared" si="1"/>
        <v>Unnecessary</v>
      </c>
      <c r="K22" s="22" t="s">
        <v>14</v>
      </c>
      <c r="L22" s="22" t="str">
        <f t="shared" si="0"/>
        <v>Unnecessary and should expire on the first day of the month following the consultation</v>
      </c>
      <c r="M22" s="22" t="s">
        <v>14</v>
      </c>
    </row>
    <row r="23" spans="1:13" ht="45" x14ac:dyDescent="0.25">
      <c r="A23" s="10"/>
      <c r="B23" s="10"/>
      <c r="C23" s="4" t="s">
        <v>118</v>
      </c>
      <c r="D23" s="4" t="s">
        <v>119</v>
      </c>
      <c r="E23" s="4" t="s">
        <v>120</v>
      </c>
      <c r="F23" s="22" t="s">
        <v>25</v>
      </c>
      <c r="G23" s="22" t="s">
        <v>21</v>
      </c>
      <c r="H23" s="22"/>
      <c r="I23" s="22" t="s">
        <v>14</v>
      </c>
      <c r="J23" s="22" t="str">
        <f t="shared" si="1"/>
        <v>Unnecessary</v>
      </c>
      <c r="K23" s="22" t="s">
        <v>14</v>
      </c>
      <c r="L23" s="22" t="str">
        <f t="shared" si="0"/>
        <v>Unnecessary and should expire on the first day of the month following the consultation</v>
      </c>
      <c r="M23" s="22" t="s">
        <v>14</v>
      </c>
    </row>
    <row r="24" spans="1:13" ht="45" x14ac:dyDescent="0.25">
      <c r="A24" s="28"/>
      <c r="B24" s="28"/>
      <c r="C24" s="4" t="s">
        <v>121</v>
      </c>
      <c r="D24" s="4" t="s">
        <v>122</v>
      </c>
      <c r="E24" s="4" t="s">
        <v>123</v>
      </c>
      <c r="F24" s="22" t="s">
        <v>25</v>
      </c>
      <c r="G24" s="22" t="s">
        <v>21</v>
      </c>
      <c r="H24" s="22"/>
      <c r="I24" s="22" t="s">
        <v>14</v>
      </c>
      <c r="J24" s="22" t="str">
        <f t="shared" si="1"/>
        <v>Unnecessary</v>
      </c>
      <c r="K24" s="22" t="s">
        <v>14</v>
      </c>
      <c r="L24" s="22" t="str">
        <f t="shared" si="0"/>
        <v>Unnecessary and should expire on the first day of the month following the consultation</v>
      </c>
      <c r="M24" s="22" t="s">
        <v>14</v>
      </c>
    </row>
    <row r="25" spans="1:13" ht="45" x14ac:dyDescent="0.25">
      <c r="A25" s="28"/>
      <c r="B25" s="28"/>
      <c r="C25" s="4" t="s">
        <v>124</v>
      </c>
      <c r="D25" s="4" t="s">
        <v>125</v>
      </c>
      <c r="E25" s="4" t="s">
        <v>126</v>
      </c>
      <c r="F25" s="22" t="s">
        <v>25</v>
      </c>
      <c r="G25" s="22" t="s">
        <v>21</v>
      </c>
      <c r="H25" s="22"/>
      <c r="I25" s="22" t="s">
        <v>14</v>
      </c>
      <c r="J25" s="22" t="str">
        <f t="shared" si="1"/>
        <v>Unnecessary</v>
      </c>
      <c r="K25" s="22" t="s">
        <v>14</v>
      </c>
      <c r="L25" s="22" t="str">
        <f t="shared" si="0"/>
        <v>Unnecessary and should expire on the first day of the month following the consultation</v>
      </c>
      <c r="M25" s="22" t="s">
        <v>14</v>
      </c>
    </row>
    <row r="26" spans="1:13" ht="45" x14ac:dyDescent="0.25">
      <c r="A26" s="28"/>
      <c r="B26" s="10"/>
      <c r="C26" s="4" t="s">
        <v>127</v>
      </c>
      <c r="D26" s="4" t="s">
        <v>84</v>
      </c>
      <c r="E26" s="4" t="s">
        <v>128</v>
      </c>
      <c r="F26" s="22" t="s">
        <v>25</v>
      </c>
      <c r="G26" s="22" t="s">
        <v>21</v>
      </c>
      <c r="H26" s="22"/>
      <c r="I26" s="22" t="s">
        <v>14</v>
      </c>
      <c r="J26" s="22" t="str">
        <f t="shared" si="1"/>
        <v>Unnecessary</v>
      </c>
      <c r="K26" s="22" t="s">
        <v>14</v>
      </c>
      <c r="L26" s="22" t="str">
        <f t="shared" si="0"/>
        <v>Unnecessary and should expire on the first day of the month following the consultation</v>
      </c>
      <c r="M26" s="22" t="s">
        <v>14</v>
      </c>
    </row>
    <row r="27" spans="1:13" ht="45" x14ac:dyDescent="0.25">
      <c r="A27" s="28"/>
      <c r="B27" s="10"/>
      <c r="C27" s="4" t="s">
        <v>129</v>
      </c>
      <c r="D27" s="4" t="s">
        <v>130</v>
      </c>
      <c r="E27" s="4" t="s">
        <v>131</v>
      </c>
      <c r="F27" s="22" t="s">
        <v>25</v>
      </c>
      <c r="G27" s="22" t="s">
        <v>21</v>
      </c>
      <c r="H27" s="22"/>
      <c r="I27" s="22" t="s">
        <v>14</v>
      </c>
      <c r="J27" s="22" t="str">
        <f t="shared" ref="J27:J84" si="2">F27</f>
        <v>Unnecessary</v>
      </c>
      <c r="K27" s="22" t="s">
        <v>14</v>
      </c>
      <c r="L27" s="22" t="str">
        <f t="shared" ref="L27:L84" si="3">VLOOKUP(TRIM(J27),RCCFinalLookup,3,FALSE)</f>
        <v>Unnecessary and should expire on the first day of the month following the consultation</v>
      </c>
      <c r="M27" s="22" t="s">
        <v>14</v>
      </c>
    </row>
    <row r="28" spans="1:13" ht="45" x14ac:dyDescent="0.25">
      <c r="A28" s="28"/>
      <c r="B28" s="10"/>
      <c r="C28" s="4" t="s">
        <v>132</v>
      </c>
      <c r="D28" s="4" t="s">
        <v>133</v>
      </c>
      <c r="E28" s="4" t="s">
        <v>134</v>
      </c>
      <c r="F28" s="22" t="s">
        <v>25</v>
      </c>
      <c r="G28" s="22" t="s">
        <v>21</v>
      </c>
      <c r="H28" s="22"/>
      <c r="I28" s="22" t="s">
        <v>14</v>
      </c>
      <c r="J28" s="22" t="str">
        <f t="shared" si="2"/>
        <v>Unnecessary</v>
      </c>
      <c r="K28" s="22" t="s">
        <v>14</v>
      </c>
      <c r="L28" s="22" t="str">
        <f t="shared" si="3"/>
        <v>Unnecessary and should expire on the first day of the month following the consultation</v>
      </c>
      <c r="M28" s="22" t="s">
        <v>14</v>
      </c>
    </row>
    <row r="29" spans="1:13" x14ac:dyDescent="0.25">
      <c r="A29" s="28"/>
      <c r="B29" s="28"/>
      <c r="C29" s="4"/>
      <c r="D29" s="4"/>
      <c r="E29" s="4"/>
      <c r="F29" s="22" t="s">
        <v>13</v>
      </c>
      <c r="G29" s="22" t="s">
        <v>14</v>
      </c>
      <c r="H29" s="22"/>
      <c r="I29" s="22" t="s">
        <v>14</v>
      </c>
      <c r="J29" s="22" t="str">
        <f t="shared" si="2"/>
        <v xml:space="preserve">Select One               </v>
      </c>
      <c r="K29" s="22" t="s">
        <v>14</v>
      </c>
      <c r="L29" s="22" t="str">
        <f t="shared" si="3"/>
        <v>Select One</v>
      </c>
      <c r="M29" s="22" t="s">
        <v>14</v>
      </c>
    </row>
    <row r="30" spans="1:13" x14ac:dyDescent="0.25">
      <c r="A30" s="28"/>
      <c r="B30" s="28"/>
      <c r="C30" s="4"/>
      <c r="D30" s="4"/>
      <c r="E30" s="4"/>
      <c r="F30" s="22" t="s">
        <v>13</v>
      </c>
      <c r="G30" s="22" t="s">
        <v>14</v>
      </c>
      <c r="H30" s="22"/>
      <c r="I30" s="22" t="s">
        <v>14</v>
      </c>
      <c r="J30" s="22" t="str">
        <f t="shared" si="2"/>
        <v xml:space="preserve">Select One               </v>
      </c>
      <c r="K30" s="22" t="s">
        <v>14</v>
      </c>
      <c r="L30" s="22" t="str">
        <f t="shared" si="3"/>
        <v>Select One</v>
      </c>
      <c r="M30" s="22" t="s">
        <v>14</v>
      </c>
    </row>
    <row r="31" spans="1:13" x14ac:dyDescent="0.25">
      <c r="A31" s="28"/>
      <c r="B31" s="28"/>
      <c r="C31" s="4"/>
      <c r="D31" s="4"/>
      <c r="E31" s="4"/>
      <c r="F31" s="22" t="s">
        <v>13</v>
      </c>
      <c r="G31" s="22" t="s">
        <v>14</v>
      </c>
      <c r="H31" s="22"/>
      <c r="I31" s="22" t="s">
        <v>14</v>
      </c>
      <c r="J31" s="22" t="str">
        <f t="shared" si="2"/>
        <v xml:space="preserve">Select One               </v>
      </c>
      <c r="K31" s="22" t="s">
        <v>14</v>
      </c>
      <c r="L31" s="22" t="str">
        <f t="shared" si="3"/>
        <v>Select One</v>
      </c>
      <c r="M31" s="22" t="s">
        <v>14</v>
      </c>
    </row>
    <row r="32" spans="1:13" x14ac:dyDescent="0.25">
      <c r="A32" s="7"/>
      <c r="B32" s="7"/>
      <c r="C32" s="4"/>
      <c r="D32" s="4"/>
      <c r="E32" s="4"/>
      <c r="F32" s="22" t="s">
        <v>13</v>
      </c>
      <c r="G32" s="22" t="s">
        <v>14</v>
      </c>
      <c r="H32" s="22"/>
      <c r="I32" s="22" t="s">
        <v>14</v>
      </c>
      <c r="J32" s="22" t="str">
        <f t="shared" si="2"/>
        <v xml:space="preserve">Select One               </v>
      </c>
      <c r="K32" s="22" t="s">
        <v>14</v>
      </c>
      <c r="L32" s="22" t="str">
        <f t="shared" si="3"/>
        <v>Select One</v>
      </c>
      <c r="M32" s="22" t="s">
        <v>14</v>
      </c>
    </row>
    <row r="33" spans="1:13" x14ac:dyDescent="0.25">
      <c r="A33" s="15"/>
      <c r="B33" s="39"/>
      <c r="C33" s="4"/>
      <c r="D33" s="4"/>
      <c r="E33" s="4"/>
      <c r="F33" s="22" t="s">
        <v>13</v>
      </c>
      <c r="G33" s="22" t="s">
        <v>14</v>
      </c>
      <c r="H33" s="22"/>
      <c r="I33" s="22" t="s">
        <v>14</v>
      </c>
      <c r="J33" s="22" t="str">
        <f t="shared" si="2"/>
        <v xml:space="preserve">Select One               </v>
      </c>
      <c r="K33" s="22" t="s">
        <v>14</v>
      </c>
      <c r="L33" s="22" t="str">
        <f t="shared" si="3"/>
        <v>Select One</v>
      </c>
      <c r="M33" s="22" t="s">
        <v>14</v>
      </c>
    </row>
    <row r="34" spans="1:13" x14ac:dyDescent="0.25">
      <c r="A34" s="7"/>
      <c r="B34" s="7"/>
      <c r="C34" s="4"/>
      <c r="D34" s="4"/>
      <c r="E34" s="4"/>
      <c r="F34" s="22" t="s">
        <v>13</v>
      </c>
      <c r="G34" s="22" t="s">
        <v>14</v>
      </c>
      <c r="H34" s="22"/>
      <c r="I34" s="22" t="s">
        <v>14</v>
      </c>
      <c r="J34" s="22" t="str">
        <f t="shared" si="2"/>
        <v xml:space="preserve">Select One               </v>
      </c>
      <c r="K34" s="22" t="s">
        <v>14</v>
      </c>
      <c r="L34" s="22" t="str">
        <f t="shared" si="3"/>
        <v>Select One</v>
      </c>
      <c r="M34" s="22" t="s">
        <v>14</v>
      </c>
    </row>
    <row r="35" spans="1:13" x14ac:dyDescent="0.25">
      <c r="A35" s="3"/>
      <c r="B35" s="39"/>
      <c r="C35" s="4"/>
      <c r="D35" s="4"/>
      <c r="E35" s="4"/>
      <c r="F35" s="22" t="s">
        <v>13</v>
      </c>
      <c r="G35" s="22" t="s">
        <v>14</v>
      </c>
      <c r="H35" s="22"/>
      <c r="I35" s="22" t="s">
        <v>14</v>
      </c>
      <c r="J35" s="22" t="str">
        <f t="shared" si="2"/>
        <v xml:space="preserve">Select One               </v>
      </c>
      <c r="K35" s="22" t="s">
        <v>14</v>
      </c>
      <c r="L35" s="22" t="str">
        <f t="shared" si="3"/>
        <v>Select One</v>
      </c>
      <c r="M35" s="22" t="s">
        <v>14</v>
      </c>
    </row>
    <row r="36" spans="1:13" x14ac:dyDescent="0.25">
      <c r="A36" s="3"/>
      <c r="B36" s="3"/>
      <c r="C36" s="4"/>
      <c r="D36" s="4"/>
      <c r="E36" s="4"/>
      <c r="F36" s="22" t="s">
        <v>13</v>
      </c>
      <c r="G36" s="22" t="s">
        <v>14</v>
      </c>
      <c r="H36" s="22"/>
      <c r="I36" s="22" t="s">
        <v>14</v>
      </c>
      <c r="J36" s="22" t="str">
        <f t="shared" si="2"/>
        <v xml:space="preserve">Select One               </v>
      </c>
      <c r="K36" s="22" t="s">
        <v>14</v>
      </c>
      <c r="L36" s="22" t="str">
        <f t="shared" si="3"/>
        <v>Select One</v>
      </c>
      <c r="M36" s="22" t="s">
        <v>14</v>
      </c>
    </row>
    <row r="37" spans="1:13" x14ac:dyDescent="0.25">
      <c r="A37" s="39"/>
      <c r="B37" s="39"/>
      <c r="C37" s="4"/>
      <c r="D37" s="4"/>
      <c r="E37" s="4"/>
      <c r="F37" s="22" t="s">
        <v>13</v>
      </c>
      <c r="G37" s="22" t="s">
        <v>14</v>
      </c>
      <c r="H37" s="22"/>
      <c r="I37" s="22" t="s">
        <v>14</v>
      </c>
      <c r="J37" s="22" t="str">
        <f t="shared" si="2"/>
        <v xml:space="preserve">Select One               </v>
      </c>
      <c r="K37" s="22" t="s">
        <v>14</v>
      </c>
      <c r="L37" s="22" t="str">
        <f t="shared" si="3"/>
        <v>Select One</v>
      </c>
      <c r="M37" s="22" t="s">
        <v>14</v>
      </c>
    </row>
    <row r="38" spans="1:13" x14ac:dyDescent="0.25">
      <c r="A38" s="3"/>
      <c r="B38" s="3"/>
      <c r="C38" s="4"/>
      <c r="D38" s="4"/>
      <c r="E38" s="4"/>
      <c r="F38" s="22" t="s">
        <v>13</v>
      </c>
      <c r="G38" s="22" t="s">
        <v>14</v>
      </c>
      <c r="H38" s="22"/>
      <c r="I38" s="22" t="s">
        <v>14</v>
      </c>
      <c r="J38" s="22" t="str">
        <f t="shared" si="2"/>
        <v xml:space="preserve">Select One               </v>
      </c>
      <c r="K38" s="22" t="s">
        <v>14</v>
      </c>
      <c r="L38" s="22" t="str">
        <f t="shared" si="3"/>
        <v>Select One</v>
      </c>
      <c r="M38" s="22" t="s">
        <v>14</v>
      </c>
    </row>
    <row r="39" spans="1:13" x14ac:dyDescent="0.25">
      <c r="A39" s="3"/>
      <c r="B39" s="39"/>
      <c r="C39" s="4"/>
      <c r="D39" s="4"/>
      <c r="E39" s="4"/>
      <c r="F39" s="22" t="s">
        <v>13</v>
      </c>
      <c r="G39" s="22" t="s">
        <v>14</v>
      </c>
      <c r="H39" s="22"/>
      <c r="I39" s="22" t="s">
        <v>14</v>
      </c>
      <c r="J39" s="22" t="str">
        <f t="shared" si="2"/>
        <v xml:space="preserve">Select One               </v>
      </c>
      <c r="K39" s="22" t="s">
        <v>14</v>
      </c>
      <c r="L39" s="22" t="str">
        <f t="shared" si="3"/>
        <v>Select One</v>
      </c>
      <c r="M39" s="22" t="s">
        <v>14</v>
      </c>
    </row>
    <row r="40" spans="1:13" x14ac:dyDescent="0.25">
      <c r="A40" s="3"/>
      <c r="B40" s="39"/>
      <c r="C40" s="4"/>
      <c r="D40" s="4"/>
      <c r="E40" s="4"/>
      <c r="F40" s="22" t="s">
        <v>13</v>
      </c>
      <c r="G40" s="22" t="s">
        <v>14</v>
      </c>
      <c r="H40" s="22"/>
      <c r="I40" s="22" t="s">
        <v>14</v>
      </c>
      <c r="J40" s="22" t="str">
        <f t="shared" si="2"/>
        <v xml:space="preserve">Select One               </v>
      </c>
      <c r="K40" s="22" t="s">
        <v>14</v>
      </c>
      <c r="L40" s="22" t="str">
        <f t="shared" si="3"/>
        <v>Select One</v>
      </c>
      <c r="M40" s="22" t="s">
        <v>14</v>
      </c>
    </row>
    <row r="41" spans="1:13" x14ac:dyDescent="0.25">
      <c r="A41" s="3"/>
      <c r="B41" s="3"/>
      <c r="C41" s="4"/>
      <c r="D41" s="4"/>
      <c r="E41" s="4"/>
      <c r="F41" s="22" t="s">
        <v>13</v>
      </c>
      <c r="G41" s="22" t="s">
        <v>14</v>
      </c>
      <c r="H41" s="22"/>
      <c r="I41" s="22" t="s">
        <v>14</v>
      </c>
      <c r="J41" s="22" t="str">
        <f t="shared" si="2"/>
        <v xml:space="preserve">Select One               </v>
      </c>
      <c r="K41" s="22" t="s">
        <v>14</v>
      </c>
      <c r="L41" s="22" t="str">
        <f t="shared" si="3"/>
        <v>Select One</v>
      </c>
      <c r="M41" s="22" t="s">
        <v>14</v>
      </c>
    </row>
    <row r="42" spans="1:13" x14ac:dyDescent="0.25">
      <c r="A42" s="3"/>
      <c r="B42" s="3"/>
      <c r="C42" s="4"/>
      <c r="D42" s="4"/>
      <c r="E42" s="4"/>
      <c r="F42" s="22" t="s">
        <v>13</v>
      </c>
      <c r="G42" s="22" t="s">
        <v>14</v>
      </c>
      <c r="H42" s="22"/>
      <c r="I42" s="22" t="s">
        <v>14</v>
      </c>
      <c r="J42" s="22" t="str">
        <f t="shared" si="2"/>
        <v xml:space="preserve">Select One               </v>
      </c>
      <c r="K42" s="22" t="s">
        <v>14</v>
      </c>
      <c r="L42" s="22" t="str">
        <f t="shared" si="3"/>
        <v>Select One</v>
      </c>
      <c r="M42" s="22" t="s">
        <v>14</v>
      </c>
    </row>
    <row r="43" spans="1:13" x14ac:dyDescent="0.25">
      <c r="A43" s="3"/>
      <c r="B43" s="39"/>
      <c r="C43" s="4"/>
      <c r="D43" s="4"/>
      <c r="E43" s="4"/>
      <c r="F43" s="22" t="s">
        <v>13</v>
      </c>
      <c r="G43" s="22" t="s">
        <v>14</v>
      </c>
      <c r="H43" s="22"/>
      <c r="I43" s="22" t="s">
        <v>14</v>
      </c>
      <c r="J43" s="22" t="str">
        <f t="shared" si="2"/>
        <v xml:space="preserve">Select One               </v>
      </c>
      <c r="K43" s="22" t="s">
        <v>14</v>
      </c>
      <c r="L43" s="22" t="str">
        <f t="shared" si="3"/>
        <v>Select One</v>
      </c>
      <c r="M43" s="22" t="s">
        <v>14</v>
      </c>
    </row>
    <row r="44" spans="1:13" x14ac:dyDescent="0.25">
      <c r="A44" s="3"/>
      <c r="B44" s="39"/>
      <c r="C44" s="4"/>
      <c r="D44" s="4"/>
      <c r="E44" s="4"/>
      <c r="F44" s="22" t="s">
        <v>13</v>
      </c>
      <c r="G44" s="22" t="s">
        <v>14</v>
      </c>
      <c r="H44" s="22"/>
      <c r="I44" s="22" t="s">
        <v>14</v>
      </c>
      <c r="J44" s="22" t="str">
        <f t="shared" si="2"/>
        <v xml:space="preserve">Select One               </v>
      </c>
      <c r="K44" s="22" t="s">
        <v>14</v>
      </c>
      <c r="L44" s="22" t="str">
        <f t="shared" si="3"/>
        <v>Select One</v>
      </c>
      <c r="M44" s="22" t="s">
        <v>14</v>
      </c>
    </row>
    <row r="45" spans="1:13" x14ac:dyDescent="0.25">
      <c r="A45" s="3"/>
      <c r="B45" s="3"/>
      <c r="C45" s="4"/>
      <c r="D45" s="4"/>
      <c r="E45" s="4"/>
      <c r="F45" s="22" t="s">
        <v>13</v>
      </c>
      <c r="G45" s="22" t="s">
        <v>14</v>
      </c>
      <c r="H45" s="22"/>
      <c r="I45" s="22" t="s">
        <v>14</v>
      </c>
      <c r="J45" s="22" t="str">
        <f t="shared" si="2"/>
        <v xml:space="preserve">Select One               </v>
      </c>
      <c r="K45" s="22" t="s">
        <v>14</v>
      </c>
      <c r="L45" s="22" t="str">
        <f t="shared" si="3"/>
        <v>Select One</v>
      </c>
      <c r="M45" s="22" t="s">
        <v>14</v>
      </c>
    </row>
    <row r="46" spans="1:13" x14ac:dyDescent="0.25">
      <c r="A46" s="3"/>
      <c r="B46" s="39"/>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25">
      <c r="A47" s="3"/>
      <c r="B47" s="39"/>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25">
      <c r="A48" s="39"/>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25">
      <c r="A49" s="3"/>
      <c r="B49" s="3"/>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25">
      <c r="A50" s="3"/>
      <c r="B50" s="39"/>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25">
      <c r="A51" s="39"/>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25">
      <c r="A52" s="3"/>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25">
      <c r="A54" s="3"/>
      <c r="B54" s="39"/>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7"/>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7"/>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9"/>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
      <c r="B61" s="3"/>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
      <c r="B62" s="3"/>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3"/>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39"/>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
      <c r="B65" s="3"/>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
      <c r="B66" s="39"/>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
      <c r="B67" s="39"/>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
      <c r="B68" s="3"/>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28"/>
      <c r="B69" s="28"/>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28"/>
      <c r="B70" s="28"/>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28"/>
      <c r="B71" s="28"/>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28"/>
      <c r="B72" s="4"/>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28"/>
      <c r="B73" s="39"/>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28"/>
      <c r="B74" s="4"/>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28"/>
      <c r="B75" s="39"/>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28"/>
      <c r="B76" s="4"/>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4"/>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4"/>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10"/>
      <c r="B81" s="39"/>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3"/>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3"/>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3"/>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3"/>
      <c r="B85" s="3"/>
    </row>
    <row r="86" spans="1:13" x14ac:dyDescent="0.25">
      <c r="A86" s="3"/>
      <c r="B86" s="3"/>
    </row>
    <row r="87" spans="1:13" x14ac:dyDescent="0.25">
      <c r="A87" s="3"/>
      <c r="B87" s="3"/>
    </row>
    <row r="88" spans="1:13" x14ac:dyDescent="0.25">
      <c r="A88" s="3"/>
      <c r="B88" s="39"/>
    </row>
    <row r="89" spans="1:13" x14ac:dyDescent="0.25">
      <c r="A89" s="3"/>
      <c r="B89" s="3"/>
    </row>
    <row r="90" spans="1:13" x14ac:dyDescent="0.25">
      <c r="A90" s="3"/>
      <c r="B90" s="3"/>
    </row>
    <row r="91" spans="1:13" x14ac:dyDescent="0.25">
      <c r="A91" s="3"/>
      <c r="B91" s="3"/>
    </row>
    <row r="92" spans="1:13" x14ac:dyDescent="0.25">
      <c r="A92" s="3"/>
      <c r="B92" s="3"/>
    </row>
    <row r="93" spans="1:13" x14ac:dyDescent="0.25">
      <c r="A93" s="3"/>
      <c r="B93" s="3"/>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9"/>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7"/>
      <c r="B112" s="7"/>
    </row>
    <row r="113" spans="1:2" x14ac:dyDescent="0.25">
      <c r="A113" s="7"/>
      <c r="B113" s="7"/>
    </row>
    <row r="114" spans="1:2" x14ac:dyDescent="0.25">
      <c r="A114" s="7"/>
      <c r="B114" s="7"/>
    </row>
    <row r="115" spans="1:2" x14ac:dyDescent="0.25">
      <c r="A115" s="28"/>
      <c r="B115" s="28"/>
    </row>
    <row r="116" spans="1:2" x14ac:dyDescent="0.25">
      <c r="A116" s="28"/>
      <c r="B116" s="10"/>
    </row>
    <row r="117" spans="1:2" x14ac:dyDescent="0.25">
      <c r="A117" s="28"/>
      <c r="B117" s="28"/>
    </row>
    <row r="118" spans="1:2" x14ac:dyDescent="0.25">
      <c r="A118" s="28"/>
      <c r="B118" s="28"/>
    </row>
    <row r="119" spans="1:2" x14ac:dyDescent="0.25">
      <c r="A119" s="28"/>
      <c r="B119" s="28"/>
    </row>
    <row r="120" spans="1:2" x14ac:dyDescent="0.25">
      <c r="A120" s="28"/>
      <c r="B120" s="28"/>
    </row>
    <row r="121" spans="1:2" x14ac:dyDescent="0.25">
      <c r="A121" s="28"/>
      <c r="B121" s="28"/>
    </row>
    <row r="122" spans="1:2" x14ac:dyDescent="0.25">
      <c r="A122" s="3"/>
      <c r="B122" s="39"/>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sheetData>
  <mergeCells count="4">
    <mergeCell ref="A1:M1"/>
    <mergeCell ref="A3:M3"/>
    <mergeCell ref="A4:M4"/>
    <mergeCell ref="A2:M2"/>
  </mergeCells>
  <conditionalFormatting sqref="H6:H84">
    <cfRule type="expression" dxfId="0" priority="2">
      <formula>AND(LEFT(G6,3)="yes", TRIM(H6)="")</formula>
    </cfRule>
  </conditionalFormatting>
  <dataValidations count="7">
    <dataValidation type="list" allowBlank="1" showInputMessage="1" showErrorMessage="1" sqref="F6:F84">
      <formula1>AgencyDetermination</formula1>
    </dataValidation>
    <dataValidation type="list" allowBlank="1" showInputMessage="1" showErrorMessage="1" sqref="G6:G84">
      <formula1>FederalRegulation</formula1>
    </dataValidation>
    <dataValidation type="list" allowBlank="1" showInputMessage="1" showErrorMessage="1" sqref="I6:I84">
      <formula1>PublicCommentReceived</formula1>
    </dataValidation>
    <dataValidation type="list" allowBlank="1" showInputMessage="1" showErrorMessage="1" sqref="J6:J84">
      <formula1>AgencyDeterminationPostPublic</formula1>
    </dataValidation>
    <dataValidation type="list" allowBlank="1" showInputMessage="1" showErrorMessage="1" sqref="K6:K84">
      <formula1>RRCDetPubCom</formula1>
    </dataValidation>
    <dataValidation type="list" allowBlank="1" showInputMessage="1" showErrorMessage="1" sqref="L6:L84">
      <formula1>RCCFinal</formula1>
    </dataValidation>
    <dataValidation type="list" allowBlank="1" showInputMessage="1" showErrorMessage="1" sqref="M6:M84">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4" t="s">
        <v>51</v>
      </c>
      <c r="B3" s="54"/>
      <c r="C3" s="54"/>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Polk, Will</cp:lastModifiedBy>
  <cp:lastPrinted>2017-06-13T18:33:44Z</cp:lastPrinted>
  <dcterms:created xsi:type="dcterms:W3CDTF">2013-10-16T16:41:20Z</dcterms:created>
  <dcterms:modified xsi:type="dcterms:W3CDTF">2017-07-21T15:36:39Z</dcterms:modified>
</cp:coreProperties>
</file>