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A69" lockStructure="1"/>
  <bookViews>
    <workbookView xWindow="720" yWindow="420" windowWidth="12120" windowHeight="9060" tabRatio="742"/>
  </bookViews>
  <sheets>
    <sheet name="Definitions" sheetId="5" r:id="rId1"/>
    <sheet name="County Data" sheetId="1" r:id="rId2"/>
    <sheet name="Population Data" sheetId="2" r:id="rId3"/>
    <sheet name="Data notes" sheetId="4" r:id="rId4"/>
  </sheets>
  <calcPr calcId="145621"/>
</workbook>
</file>

<file path=xl/calcChain.xml><?xml version="1.0" encoding="utf-8"?>
<calcChain xmlns="http://schemas.openxmlformats.org/spreadsheetml/2006/main">
  <c r="Y103" i="1" l="1"/>
  <c r="X103" i="1"/>
  <c r="Z103" i="1"/>
  <c r="W10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3" i="1"/>
  <c r="T103" i="1"/>
  <c r="U103" i="1" s="1"/>
  <c r="P103" i="1"/>
  <c r="R103" i="1"/>
</calcChain>
</file>

<file path=xl/sharedStrings.xml><?xml version="1.0" encoding="utf-8"?>
<sst xmlns="http://schemas.openxmlformats.org/spreadsheetml/2006/main" count="422" uniqueCount="187">
  <si>
    <t>POPULATION AGE GROUPS</t>
  </si>
  <si>
    <t>COMPLAINTS RECEIVED</t>
  </si>
  <si>
    <t>RATES</t>
  </si>
  <si>
    <t>SUPERIOR COURT TRANSFERS</t>
  </si>
  <si>
    <t>DETENTION</t>
  </si>
  <si>
    <t>YDC COMMITMENTS</t>
  </si>
  <si>
    <t>COMMUNITY PROGRAMS</t>
  </si>
  <si>
    <t>County</t>
  </si>
  <si>
    <t>Area</t>
  </si>
  <si>
    <t>District</t>
  </si>
  <si>
    <t>Juvenile Population Ages 6-17</t>
  </si>
  <si>
    <t>Juvenile Population Ages 6-15</t>
  </si>
  <si>
    <t>Juvenile Population Ages 10-17</t>
  </si>
  <si>
    <t>Violent Class A - E</t>
  </si>
  <si>
    <t>Serious Class F - I, A1</t>
  </si>
  <si>
    <t>Minor Class 1 - 3</t>
  </si>
  <si>
    <t>Infraction</t>
  </si>
  <si>
    <t>Status</t>
  </si>
  <si>
    <t>Total Delinquent Complaints</t>
  </si>
  <si>
    <t>Total Complaints</t>
  </si>
  <si>
    <t>Undisciplined Rate per 1,000 Age 6 to 17</t>
  </si>
  <si>
    <t>Delinquent Rate per 1,000 Age 6 to 15</t>
  </si>
  <si>
    <t>Number of Juveniles Transferred to Superior Court</t>
  </si>
  <si>
    <t>Distinct Juveniles Detained*</t>
  </si>
  <si>
    <t>Detention Admissions**, ***</t>
  </si>
  <si>
    <t>YDC Commitments</t>
  </si>
  <si>
    <t>YDC Commitment Rate per 1,000 youth Age 10-17</t>
  </si>
  <si>
    <t>JCPC Youth Served</t>
  </si>
  <si>
    <t>Eckerd Youth Served</t>
  </si>
  <si>
    <t>MJH Youth Served</t>
  </si>
  <si>
    <t>Alamance</t>
  </si>
  <si>
    <t>Central</t>
  </si>
  <si>
    <t>Alexander</t>
  </si>
  <si>
    <t>Piedmont</t>
  </si>
  <si>
    <t>Alleghany</t>
  </si>
  <si>
    <t>West</t>
  </si>
  <si>
    <t>Anson</t>
  </si>
  <si>
    <t>Ashe</t>
  </si>
  <si>
    <t>Avery</t>
  </si>
  <si>
    <t>Beaufort</t>
  </si>
  <si>
    <t>East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</si>
  <si>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</si>
  <si>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</si>
  <si>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</si>
  <si>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</si>
  <si>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</si>
  <si>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</si>
  <si>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</si>
  <si>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</si>
  <si>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</si>
  <si>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</si>
  <si>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</si>
  <si>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</si>
  <si>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</si>
  <si>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</si>
  <si>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</si>
  <si>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</si>
  <si>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</si>
  <si>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</si>
  <si>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</si>
  <si>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</si>
  <si>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</si>
  <si>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</si>
  <si>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</si>
  <si>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</si>
  <si>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</si>
  <si>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</si>
  <si>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</si>
  <si>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</si>
  <si>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</si>
  <si>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</si>
  <si>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</si>
  <si>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</si>
  <si>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</si>
  <si>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</si>
  <si>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</si>
  <si>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</si>
  <si>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</si>
  <si>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</si>
  <si>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</si>
  <si>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</si>
  <si>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</si>
  <si>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</si>
  <si>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</si>
  <si>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</si>
  <si>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</si>
  <si>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</si>
  <si>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</si>
  <si>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</si>
  <si>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</si>
  <si>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</si>
  <si>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</si>
  <si>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</si>
  <si>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</si>
  <si>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</si>
  <si>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</si>
  <si>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</si>
  <si>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</si>
  <si>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</si>
  <si>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</si>
  <si>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</si>
  <si>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</si>
  <si>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</si>
  <si>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</si>
  <si>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</si>
  <si>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</si>
  <si>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</si>
  <si>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</si>
  <si>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</si>
  <si>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</si>
  <si>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</si>
  <si>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</si>
  <si>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</si>
  <si>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</si>
  <si>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</si>
  <si>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</si>
  <si>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</si>
  <si>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</si>
  <si>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</si>
  <si>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</si>
  <si>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</si>
  <si>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</si>
  <si>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</si>
  <si>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</si>
  <si>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</si>
  <si>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</si>
  <si>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</si>
  <si>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</si>
  <si>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</si>
  <si>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</si>
  <si>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</si>
  <si>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</si>
  <si>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</si>
  <si>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</si>
  <si>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STATE</t>
  </si>
  <si>
    <t xml:space="preserve">DETENTION: </t>
  </si>
  <si>
    <t>*"Distinct" in the County Databook is determined by county counts. For juveniles who were admitted to detention with secure custody orders from different counties, they are counted in all counties where secure custody orders originated.</t>
  </si>
  <si>
    <t>COMMUNITY PROGRAMS:</t>
  </si>
  <si>
    <t>**Admissions are the number of times all juveniles were admitted to detention from each respective county. This data does not include transfers between centers (within the detention system).</t>
  </si>
  <si>
    <t>Term</t>
  </si>
  <si>
    <t>Definition</t>
  </si>
  <si>
    <t>County of the event: offense on a complaint; county that admitted a juvenile to detention, or committed a juvenile to a YDC or transferred a juvenile to superior court</t>
  </si>
  <si>
    <t>Judicial district</t>
  </si>
  <si>
    <t>Person and violent offenses (i.e., robbery, kidnapping, attempted murder, etc.)</t>
  </si>
  <si>
    <t>n/a</t>
  </si>
  <si>
    <t>Reference</t>
  </si>
  <si>
    <t>NC GS Chapter 14</t>
  </si>
  <si>
    <t>F-I felony class - serious property or weapons offenses; A1 misdemeanors - assaults</t>
  </si>
  <si>
    <t>Misdemeanor classes (i.e., shoplifting, communicating threats, disorderly conduct at school, etc.)</t>
  </si>
  <si>
    <t xml:space="preserve">§14‑3.1.  </t>
  </si>
  <si>
    <t>Delinquent, undisciplined, infractions and status offenses summed</t>
  </si>
  <si>
    <t>Rate of undisciplined complaints per 1,000 youth age 6-17</t>
  </si>
  <si>
    <t>Distinct juveniles transferred to the adult criminal justice system</t>
  </si>
  <si>
    <t>§ 7B‑2200</t>
  </si>
  <si>
    <t>§ 7B-1501 (7)</t>
  </si>
  <si>
    <t>§ 7B-2513</t>
  </si>
  <si>
    <t>§ 7B-1501 (27)</t>
  </si>
  <si>
    <t>Youth served during the previous fiscal year in programs supported by Juvenile Crime Prevention Councils (JCPCs)</t>
  </si>
  <si>
    <t>Youth served during the previous fiscal year in Eckerd programs - community-based and residential programs</t>
  </si>
  <si>
    <t>Group homes for juveniles with a thereapeutic/skill-building program focus</t>
  </si>
  <si>
    <t>§ 7B‑1501 (8)</t>
  </si>
  <si>
    <t>Ages eligible for detention and ages eligible for status offenses</t>
  </si>
  <si>
    <t>Ages eligible for complaints in juvenile justice, that would be crimes if the individual was an adult</t>
  </si>
  <si>
    <t>Offenses that are not crimes if committed by adults (i.e., truancy, running away from home, ungovernable). The terms "status" and "undisciplined" are interchangeable.</t>
  </si>
  <si>
    <t>Sum of delinquent complaints received</t>
  </si>
  <si>
    <t>Number of individual youths placed in detention</t>
  </si>
  <si>
    <t>Number of times individual youths were placed in detention</t>
  </si>
  <si>
    <t xml:space="preserve">Ages eligible for commitment to a Youth Development Center (YDC) </t>
  </si>
  <si>
    <t>Non-criminal violation of law, punishable by up to a $100 fine (i.e. motorcycle/moped violation, riding a bicycle/skating in a public area, etc.)</t>
  </si>
  <si>
    <t>Rate of YDC commitments per 1,000 youth age 10-17 (# commitments / youth population 10-17) * 1000</t>
  </si>
  <si>
    <t>Juvenile crime rate - Rate of delinquent offenses per 1,000 youth age 6-15 (# of delinquent complaints / youth population 6-15) * 1000</t>
  </si>
  <si>
    <t>6 to 15</t>
  </si>
  <si>
    <t>6 to 17</t>
  </si>
  <si>
    <t>10 to 17</t>
  </si>
  <si>
    <t>Alternatives to Commitment Youth Served</t>
  </si>
  <si>
    <t>JCPC Endorsed Level II Programs Youth Served</t>
  </si>
  <si>
    <t>Residential Contractual Services for Level II Youth Served</t>
  </si>
  <si>
    <t>Non-Residential Contractual Programs Youth Served</t>
  </si>
  <si>
    <t>Last updated 25SEP2013</t>
  </si>
  <si>
    <t>July 1, 2012 County Total - Single Year Ages</t>
  </si>
  <si>
    <t>All Community Programs data are defined as "youth served", not admissions during the 2012-13 school/fiscal year.</t>
  </si>
  <si>
    <t>Commitment to DPS for a period of at least six months. DPS's YDCs are secure custody facilties with a therapeutic program focus.</t>
  </si>
  <si>
    <r>
      <t>DPS has four managerial areas in the state</t>
    </r>
    <r>
      <rPr>
        <sz val="11"/>
        <color rgb="FF0070C0"/>
        <rFont val="Calibri"/>
        <family val="2"/>
        <scheme val="minor"/>
      </rPr>
      <t xml:space="preserve">: </t>
    </r>
    <r>
      <rPr>
        <sz val="11"/>
        <rFont val="Calibri"/>
        <family val="2"/>
        <scheme val="minor"/>
      </rPr>
      <t>West, Piedmont, Central and East.</t>
    </r>
  </si>
  <si>
    <t>§ 143B-851</t>
  </si>
  <si>
    <t>***Nine (9) distinct juveniles were admitted to detention from a Reservation fifteen (15) times in CY 2013; and there were three (3) distinct juveniles admitted three times by United States Marshall, East.</t>
  </si>
  <si>
    <t>Detention Admission Rate</t>
  </si>
  <si>
    <t xml:space="preserve">Rate of Detention Admissions per 1,000 youth age 6-17.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</si>
</sst>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1"/>
      <color indexed="8"/>
      <name val="Calibri"/>
      <family val="2"/>
      <scheme val="minor"/>
    </font>
    <font>
      <sz val="11"/>
      <color indexed="8"/>
      <name val="Calibri"/>
      <family val="2"/>
      <scheme val="minor"/>
    </font>
    <font>
      <sz val="10"/>
      <color indexed="8"/>
      <name val="Arial"/>
      <family val="2"/>
    </font>
    <font>
      <sz val="11"/>
      <name val="Calibri"/>
      <family val="2"/>
      <scheme val="minor"/>
    </font>
    <font>
      <sz val="10"/>
      <color theme="1"/>
      <name val="Arial Unicode MS"/>
      <family val="2"/>
    </font>
    <font>
      <b/>
      <sz val="10"/>
      <name val="Arial"/>
      <family val="2"/>
    </font>
    <font>
      <sz val="10"/>
      <name val="Arial"/>
      <family val="2"/>
    </font>
    <font>
      <sz val="10"/>
      <color indexed="8"/>
      <name val="Calibri"/>
      <family val="2"/>
      <scheme val="minor"/>
    </font>
    <font>
      <sz val="11"/>
      <color rgb="FF0070C0"/>
      <name val="Calibri"/>
      <family val="2"/>
      <scheme val="minor"/>
    </font>
  </fonts>
  <fills count="12">
    <fill>
      <patternFill patternType="none"/>
    </fill>
    <fill>
      <patternFill patternType="gray125"/>
    </fill>
    <fill>
      <patternFill patternType="solid">
        <fgColor indexed="13"/>
        <bgColor indexed="64"/>
      </patternFill>
    </fill>
    <fill>
      <patternFill patternType="solid">
        <fgColor theme="4" tint="0.39997558519241921"/>
        <bgColor indexed="64"/>
      </patternFill>
    </fill>
    <fill>
      <patternFill patternType="solid">
        <fgColor rgb="FF92D05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indexed="51"/>
        <bgColor indexed="64"/>
      </patternFill>
    </fill>
    <fill>
      <patternFill patternType="solid">
        <fgColor indexed="46"/>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0" fontId="0" fillId="0" borderId="0" xfId="0" applyFont="1"/>
    <xf numFmtId="0" fontId="0" fillId="0" borderId="0" xfId="0" applyFont="1" applyAlignment="1">
      <alignment horizontal="center"/>
    </xf>
    <xf numFmtId="0" fontId="1" fillId="5" borderId="1" xfId="0" applyFont="1" applyFill="1" applyBorder="1" applyAlignment="1">
      <alignment horizontal="center" wrapText="1"/>
    </xf>
    <xf numFmtId="0" fontId="0" fillId="0" borderId="2" xfId="0" applyFont="1" applyBorder="1" applyAlignment="1">
      <alignment horizontal="center"/>
    </xf>
    <xf numFmtId="0" fontId="0" fillId="0" borderId="2" xfId="0" applyFont="1" applyBorder="1" applyAlignment="1">
      <alignment horizontal="center" wrapText="1"/>
    </xf>
    <xf numFmtId="0" fontId="3" fillId="0" borderId="2" xfId="0" applyFont="1" applyFill="1" applyBorder="1" applyAlignment="1">
      <alignment horizontal="center" wrapText="1"/>
    </xf>
    <xf numFmtId="0" fontId="4" fillId="0" borderId="2" xfId="0" applyFont="1" applyFill="1" applyBorder="1" applyAlignment="1">
      <alignment horizontal="center" wrapText="1"/>
    </xf>
    <xf numFmtId="0" fontId="0" fillId="0" borderId="2" xfId="0" applyFont="1" applyBorder="1"/>
    <xf numFmtId="3" fontId="0" fillId="0" borderId="2" xfId="0" applyNumberFormat="1" applyFont="1" applyBorder="1" applyAlignment="1">
      <alignment horizontal="center"/>
    </xf>
    <xf numFmtId="3" fontId="0" fillId="0" borderId="2" xfId="0" applyNumberFormat="1" applyBorder="1"/>
    <xf numFmtId="3" fontId="0" fillId="0" borderId="2" xfId="0" applyNumberFormat="1" applyFont="1" applyBorder="1"/>
    <xf numFmtId="2" fontId="0" fillId="0" borderId="2" xfId="0" applyNumberFormat="1" applyFont="1" applyBorder="1"/>
    <xf numFmtId="0" fontId="0" fillId="0" borderId="2" xfId="0" applyBorder="1"/>
    <xf numFmtId="0" fontId="0" fillId="0" borderId="2" xfId="0" applyFont="1" applyFill="1" applyBorder="1"/>
    <xf numFmtId="0" fontId="0" fillId="0" borderId="2" xfId="0" applyNumberFormat="1" applyFont="1" applyBorder="1"/>
    <xf numFmtId="0" fontId="0" fillId="0" borderId="2" xfId="0" applyNumberFormat="1" applyBorder="1"/>
    <xf numFmtId="1" fontId="0" fillId="0" borderId="2" xfId="0" applyNumberFormat="1" applyFont="1" applyBorder="1"/>
    <xf numFmtId="2" fontId="0" fillId="0" borderId="0" xfId="0" applyNumberFormat="1" applyFont="1"/>
    <xf numFmtId="0" fontId="0" fillId="0" borderId="0" xfId="0" applyFont="1" applyBorder="1"/>
    <xf numFmtId="0" fontId="0" fillId="0" borderId="0" xfId="0" applyBorder="1" applyAlignment="1">
      <alignment horizontal="left"/>
    </xf>
    <xf numFmtId="0" fontId="0" fillId="0" borderId="0" xfId="0" applyBorder="1" applyAlignment="1">
      <alignment wrapText="1"/>
    </xf>
    <xf numFmtId="0" fontId="0" fillId="0" borderId="0" xfId="0" applyBorder="1" applyAlignment="1">
      <alignment horizontal="left" wrapText="1"/>
    </xf>
    <xf numFmtId="0" fontId="0" fillId="0" borderId="0" xfId="0" applyBorder="1"/>
    <xf numFmtId="0" fontId="8" fillId="0" borderId="0" xfId="0" applyFont="1" applyFill="1"/>
    <xf numFmtId="0" fontId="0" fillId="0" borderId="2" xfId="0" applyBorder="1" applyAlignment="1">
      <alignment horizontal="left"/>
    </xf>
    <xf numFmtId="0" fontId="0" fillId="0" borderId="2" xfId="0" applyFont="1" applyBorder="1" applyAlignment="1">
      <alignment horizontal="left"/>
    </xf>
    <xf numFmtId="0" fontId="0" fillId="0" borderId="2" xfId="0" applyFont="1" applyBorder="1" applyAlignment="1">
      <alignment horizontal="left" wrapText="1"/>
    </xf>
    <xf numFmtId="0" fontId="3" fillId="0" borderId="2" xfId="0" applyFont="1" applyFill="1" applyBorder="1" applyAlignment="1">
      <alignment horizontal="left" wrapText="1"/>
    </xf>
    <xf numFmtId="0" fontId="0" fillId="0" borderId="2" xfId="0" applyBorder="1" applyAlignment="1">
      <alignment wrapText="1"/>
    </xf>
    <xf numFmtId="0" fontId="0" fillId="0" borderId="0" xfId="0" applyAlignment="1">
      <alignment wrapText="1"/>
    </xf>
    <xf numFmtId="0" fontId="1" fillId="11" borderId="2" xfId="0" applyFont="1" applyFill="1" applyBorder="1" applyAlignment="1">
      <alignment horizontal="center"/>
    </xf>
    <xf numFmtId="0" fontId="1" fillId="11" borderId="2" xfId="0" applyFont="1" applyFill="1" applyBorder="1" applyAlignment="1">
      <alignment horizontal="center" wrapText="1"/>
    </xf>
    <xf numFmtId="0" fontId="5" fillId="0" borderId="2" xfId="0" applyFont="1" applyBorder="1"/>
    <xf numFmtId="0" fontId="9" fillId="0" borderId="2" xfId="0" applyFont="1" applyFill="1" applyBorder="1" applyAlignment="1">
      <alignment horizontal="left" wrapText="1"/>
    </xf>
    <xf numFmtId="0" fontId="5" fillId="0" borderId="2" xfId="0" applyFont="1" applyBorder="1" applyAlignment="1">
      <alignment wrapText="1"/>
    </xf>
    <xf numFmtId="3" fontId="8" fillId="0" borderId="2" xfId="0" applyNumberFormat="1" applyFont="1" applyFill="1" applyBorder="1" applyAlignment="1">
      <alignment horizontal="center"/>
    </xf>
    <xf numFmtId="0" fontId="0" fillId="0" borderId="7" xfId="0" applyFont="1" applyBorder="1" applyAlignment="1">
      <alignment horizontal="center" wrapText="1"/>
    </xf>
    <xf numFmtId="0" fontId="0" fillId="0" borderId="2" xfId="0" applyNumberFormat="1" applyFill="1" applyBorder="1"/>
    <xf numFmtId="1" fontId="0" fillId="0" borderId="0" xfId="0" applyNumberFormat="1" applyFont="1" applyAlignment="1">
      <alignment horizontal="center"/>
    </xf>
    <xf numFmtId="1" fontId="0" fillId="0" borderId="2" xfId="0" applyNumberFormat="1" applyFont="1" applyBorder="1" applyAlignment="1">
      <alignment horizontal="center"/>
    </xf>
    <xf numFmtId="1" fontId="0" fillId="0" borderId="0" xfId="0" applyNumberFormat="1" applyFont="1"/>
    <xf numFmtId="0" fontId="0" fillId="0" borderId="2" xfId="0" applyNumberFormat="1" applyFont="1" applyBorder="1" applyAlignment="1">
      <alignment horizontal="center"/>
    </xf>
    <xf numFmtId="0" fontId="8" fillId="0" borderId="0" xfId="0" applyFont="1" applyFill="1" applyAlignment="1">
      <alignment horizontal="center"/>
    </xf>
    <xf numFmtId="0" fontId="7" fillId="0" borderId="0" xfId="0" applyFont="1" applyFill="1" applyAlignment="1">
      <alignment horizontal="center"/>
    </xf>
    <xf numFmtId="0" fontId="7" fillId="0" borderId="0" xfId="0" applyFont="1" applyFill="1"/>
    <xf numFmtId="3" fontId="8" fillId="0" borderId="0" xfId="0" applyNumberFormat="1" applyFont="1" applyFill="1"/>
    <xf numFmtId="3" fontId="7" fillId="0" borderId="0" xfId="0" applyNumberFormat="1" applyFont="1" applyFill="1"/>
    <xf numFmtId="3" fontId="6" fillId="0" borderId="0" xfId="0" applyNumberFormat="1" applyFont="1" applyFill="1" applyBorder="1" applyAlignment="1">
      <alignment horizontal="right" vertical="top"/>
    </xf>
    <xf numFmtId="0" fontId="0" fillId="0" borderId="0" xfId="0" applyNumberFormat="1" applyBorder="1"/>
    <xf numFmtId="4" fontId="0" fillId="0" borderId="0" xfId="0" applyNumberFormat="1" applyBorder="1"/>
    <xf numFmtId="1" fontId="0" fillId="0" borderId="0" xfId="0" applyNumberFormat="1" applyFont="1" applyBorder="1"/>
    <xf numFmtId="4" fontId="3" fillId="0" borderId="2" xfId="0" applyNumberFormat="1" applyFont="1" applyBorder="1"/>
    <xf numFmtId="3" fontId="0" fillId="0" borderId="2" xfId="0" applyNumberFormat="1" applyFont="1" applyFill="1" applyBorder="1"/>
    <xf numFmtId="0" fontId="0" fillId="0" borderId="0" xfId="0" applyNumberFormat="1" applyFill="1" applyBorder="1"/>
    <xf numFmtId="0" fontId="0" fillId="0" borderId="1" xfId="0" applyFont="1" applyBorder="1" applyAlignment="1">
      <alignment horizontal="center" wrapText="1"/>
    </xf>
    <xf numFmtId="3" fontId="0" fillId="0" borderId="0" xfId="0" applyNumberFormat="1" applyFont="1" applyBorder="1"/>
    <xf numFmtId="0" fontId="0" fillId="0" borderId="2" xfId="0" applyBorder="1" applyAlignment="1">
      <alignment horizontal="center"/>
    </xf>
    <xf numFmtId="2" fontId="0" fillId="0" borderId="2" xfId="0" applyNumberFormat="1" applyBorder="1"/>
    <xf numFmtId="4" fontId="0" fillId="0" borderId="2" xfId="0" applyNumberFormat="1" applyBorder="1"/>
    <xf numFmtId="0" fontId="1" fillId="8" borderId="2" xfId="0" applyFont="1" applyFill="1" applyBorder="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0" fontId="1" fillId="4" borderId="1" xfId="0" applyFont="1" applyFill="1" applyBorder="1" applyAlignment="1">
      <alignment horizontal="center"/>
    </xf>
    <xf numFmtId="0" fontId="1" fillId="7" borderId="1" xfId="0" applyFont="1" applyFill="1" applyBorder="1" applyAlignment="1">
      <alignment horizontal="center"/>
    </xf>
    <xf numFmtId="0" fontId="1" fillId="6" borderId="4" xfId="0" applyFont="1" applyFill="1" applyBorder="1" applyAlignment="1">
      <alignment horizontal="center"/>
    </xf>
    <xf numFmtId="0" fontId="1" fillId="6" borderId="5" xfId="0" applyFont="1" applyFill="1" applyBorder="1" applyAlignment="1">
      <alignment horizontal="center"/>
    </xf>
    <xf numFmtId="0" fontId="1" fillId="6" borderId="3" xfId="0" applyFont="1" applyFill="1" applyBorder="1" applyAlignment="1">
      <alignment horizontal="center"/>
    </xf>
    <xf numFmtId="0" fontId="0" fillId="0" borderId="2" xfId="0" applyBorder="1" applyAlignment="1">
      <alignment horizontal="left"/>
    </xf>
    <xf numFmtId="0" fontId="7" fillId="9" borderId="1" xfId="0" applyFont="1" applyFill="1" applyBorder="1" applyAlignment="1">
      <alignment horizontal="center"/>
    </xf>
    <xf numFmtId="0" fontId="0" fillId="0" borderId="2"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3" xfId="0" applyBorder="1" applyAlignment="1">
      <alignment horizontal="left" wrapText="1"/>
    </xf>
    <xf numFmtId="0" fontId="7" fillId="10" borderId="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abSelected="1" zoomScale="90" zoomScaleNormal="90" workbookViewId="0">
      <selection activeCell="C21" sqref="C21"/>
    </sheetView>
  </sheetViews>
  <sheetFormatPr defaultRowHeight="15" x14ac:dyDescent="0.25"/>
  <cols>
    <col min="1" max="1" width="37.28515625" customWidth="1"/>
    <col min="2" max="2" width="80.28515625" style="30" customWidth="1"/>
    <col min="3" max="3" width="25.140625" customWidth="1"/>
  </cols>
  <sheetData>
    <row r="1" spans="1:3" x14ac:dyDescent="0.25">
      <c r="A1" s="31" t="s">
        <v>139</v>
      </c>
      <c r="B1" s="32" t="s">
        <v>140</v>
      </c>
      <c r="C1" s="31" t="s">
        <v>145</v>
      </c>
    </row>
    <row r="2" spans="1:3" s="2" customFormat="1" ht="30" x14ac:dyDescent="0.25">
      <c r="A2" s="26" t="s">
        <v>7</v>
      </c>
      <c r="B2" s="29" t="s">
        <v>141</v>
      </c>
      <c r="C2" s="26" t="s">
        <v>144</v>
      </c>
    </row>
    <row r="3" spans="1:3" x14ac:dyDescent="0.25">
      <c r="A3" s="26" t="s">
        <v>8</v>
      </c>
      <c r="B3" s="29" t="s">
        <v>182</v>
      </c>
      <c r="C3" s="25" t="s">
        <v>144</v>
      </c>
    </row>
    <row r="4" spans="1:3" x14ac:dyDescent="0.25">
      <c r="A4" s="26" t="s">
        <v>9</v>
      </c>
      <c r="B4" s="29" t="s">
        <v>142</v>
      </c>
      <c r="C4" s="25" t="s">
        <v>144</v>
      </c>
    </row>
    <row r="5" spans="1:3" x14ac:dyDescent="0.25">
      <c r="A5" s="27" t="s">
        <v>10</v>
      </c>
      <c r="B5" s="29" t="s">
        <v>161</v>
      </c>
      <c r="C5" s="13" t="s">
        <v>156</v>
      </c>
    </row>
    <row r="6" spans="1:3" ht="30" x14ac:dyDescent="0.25">
      <c r="A6" s="27" t="s">
        <v>11</v>
      </c>
      <c r="B6" s="29" t="s">
        <v>162</v>
      </c>
      <c r="C6" s="13" t="s">
        <v>154</v>
      </c>
    </row>
    <row r="7" spans="1:3" x14ac:dyDescent="0.25">
      <c r="A7" s="27" t="s">
        <v>12</v>
      </c>
      <c r="B7" s="35" t="s">
        <v>167</v>
      </c>
      <c r="C7" s="13" t="s">
        <v>155</v>
      </c>
    </row>
    <row r="8" spans="1:3" x14ac:dyDescent="0.25">
      <c r="A8" s="28" t="s">
        <v>13</v>
      </c>
      <c r="B8" s="29" t="s">
        <v>143</v>
      </c>
      <c r="C8" s="13" t="s">
        <v>146</v>
      </c>
    </row>
    <row r="9" spans="1:3" x14ac:dyDescent="0.25">
      <c r="A9" s="28" t="s">
        <v>14</v>
      </c>
      <c r="B9" s="29" t="s">
        <v>147</v>
      </c>
      <c r="C9" s="13" t="s">
        <v>146</v>
      </c>
    </row>
    <row r="10" spans="1:3" ht="30" x14ac:dyDescent="0.25">
      <c r="A10" s="28" t="s">
        <v>15</v>
      </c>
      <c r="B10" s="29" t="s">
        <v>148</v>
      </c>
      <c r="C10" s="13" t="s">
        <v>146</v>
      </c>
    </row>
    <row r="11" spans="1:3" ht="30" x14ac:dyDescent="0.25">
      <c r="A11" s="28" t="s">
        <v>16</v>
      </c>
      <c r="B11" s="29" t="s">
        <v>168</v>
      </c>
      <c r="C11" s="33" t="s">
        <v>149</v>
      </c>
    </row>
    <row r="12" spans="1:3" ht="30" x14ac:dyDescent="0.25">
      <c r="A12" s="28" t="s">
        <v>17</v>
      </c>
      <c r="B12" s="29" t="s">
        <v>163</v>
      </c>
      <c r="C12" s="13" t="s">
        <v>156</v>
      </c>
    </row>
    <row r="13" spans="1:3" x14ac:dyDescent="0.25">
      <c r="A13" s="28" t="s">
        <v>18</v>
      </c>
      <c r="B13" s="29" t="s">
        <v>164</v>
      </c>
      <c r="C13" s="13" t="s">
        <v>154</v>
      </c>
    </row>
    <row r="14" spans="1:3" x14ac:dyDescent="0.25">
      <c r="A14" s="28" t="s">
        <v>19</v>
      </c>
      <c r="B14" s="29" t="s">
        <v>150</v>
      </c>
      <c r="C14" s="13" t="s">
        <v>144</v>
      </c>
    </row>
    <row r="15" spans="1:3" x14ac:dyDescent="0.25">
      <c r="A15" s="28" t="s">
        <v>20</v>
      </c>
      <c r="B15" s="29" t="s">
        <v>151</v>
      </c>
      <c r="C15" s="13" t="s">
        <v>144</v>
      </c>
    </row>
    <row r="16" spans="1:3" ht="30" x14ac:dyDescent="0.25">
      <c r="A16" s="28" t="s">
        <v>21</v>
      </c>
      <c r="B16" s="29" t="s">
        <v>170</v>
      </c>
      <c r="C16" s="13" t="s">
        <v>144</v>
      </c>
    </row>
    <row r="17" spans="1:3" ht="30" x14ac:dyDescent="0.25">
      <c r="A17" s="28" t="s">
        <v>22</v>
      </c>
      <c r="B17" s="29" t="s">
        <v>152</v>
      </c>
      <c r="C17" s="13" t="s">
        <v>153</v>
      </c>
    </row>
    <row r="18" spans="1:3" x14ac:dyDescent="0.25">
      <c r="A18" s="34" t="s">
        <v>23</v>
      </c>
      <c r="B18" s="29" t="s">
        <v>165</v>
      </c>
      <c r="C18" s="13" t="s">
        <v>160</v>
      </c>
    </row>
    <row r="19" spans="1:3" x14ac:dyDescent="0.25">
      <c r="A19" s="34" t="s">
        <v>24</v>
      </c>
      <c r="B19" s="29" t="s">
        <v>166</v>
      </c>
      <c r="C19" s="13" t="s">
        <v>144</v>
      </c>
    </row>
    <row r="20" spans="1:3" x14ac:dyDescent="0.25">
      <c r="A20" s="34" t="s">
        <v>185</v>
      </c>
      <c r="B20" s="29" t="s">
        <v>186</v>
      </c>
      <c r="C20" s="13" t="s">
        <v>144</v>
      </c>
    </row>
    <row r="21" spans="1:3" ht="30" x14ac:dyDescent="0.25">
      <c r="A21" s="28" t="s">
        <v>25</v>
      </c>
      <c r="B21" s="29" t="s">
        <v>181</v>
      </c>
      <c r="C21" s="13" t="s">
        <v>155</v>
      </c>
    </row>
    <row r="22" spans="1:3" ht="30" x14ac:dyDescent="0.25">
      <c r="A22" s="28" t="s">
        <v>26</v>
      </c>
      <c r="B22" s="29" t="s">
        <v>169</v>
      </c>
      <c r="C22" s="13" t="s">
        <v>144</v>
      </c>
    </row>
    <row r="23" spans="1:3" ht="30" x14ac:dyDescent="0.25">
      <c r="A23" s="27" t="s">
        <v>27</v>
      </c>
      <c r="B23" s="29" t="s">
        <v>157</v>
      </c>
      <c r="C23" s="13" t="s">
        <v>183</v>
      </c>
    </row>
    <row r="24" spans="1:3" ht="30" x14ac:dyDescent="0.25">
      <c r="A24" s="27" t="s">
        <v>28</v>
      </c>
      <c r="B24" s="29" t="s">
        <v>158</v>
      </c>
      <c r="C24" s="13" t="s">
        <v>144</v>
      </c>
    </row>
    <row r="25" spans="1:3" x14ac:dyDescent="0.25">
      <c r="A25" s="27" t="s">
        <v>29</v>
      </c>
      <c r="B25" s="29" t="s">
        <v>159</v>
      </c>
      <c r="C25" s="13" t="s">
        <v>144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9"/>
  <sheetViews>
    <sheetView zoomScale="80" zoomScaleNormal="80" workbookViewId="0">
      <selection activeCell="D92" sqref="D92"/>
    </sheetView>
  </sheetViews>
  <sheetFormatPr defaultRowHeight="15" x14ac:dyDescent="0.25"/>
  <cols>
    <col min="1" max="1" width="14.5703125" style="1" customWidth="1"/>
    <col min="2" max="2" width="13.140625" style="1" customWidth="1"/>
    <col min="3" max="3" width="9.140625" style="39" customWidth="1"/>
    <col min="4" max="5" width="13" style="2" customWidth="1"/>
    <col min="6" max="6" width="13.5703125" style="2" customWidth="1"/>
    <col min="7" max="7" width="12.5703125" style="2" customWidth="1"/>
    <col min="8" max="8" width="12.85546875" style="2" customWidth="1"/>
    <col min="9" max="9" width="12.42578125" style="2" customWidth="1"/>
    <col min="10" max="10" width="11.42578125" style="1" customWidth="1"/>
    <col min="11" max="11" width="9.140625" style="1" customWidth="1"/>
    <col min="12" max="13" width="13" style="1" customWidth="1"/>
    <col min="14" max="14" width="14.85546875" style="1" customWidth="1"/>
    <col min="15" max="15" width="16" style="1" customWidth="1"/>
    <col min="16" max="16" width="28.140625" style="1" customWidth="1"/>
    <col min="17" max="19" width="13.85546875" style="1" customWidth="1"/>
    <col min="20" max="20" width="15.7109375" style="1" customWidth="1"/>
    <col min="21" max="21" width="16.85546875" style="1" customWidth="1"/>
    <col min="22" max="22" width="13" style="1" customWidth="1"/>
    <col min="23" max="23" width="16.5703125" style="19" customWidth="1"/>
    <col min="24" max="24" width="19.28515625" style="1" customWidth="1"/>
    <col min="25" max="25" width="20.85546875" style="1" customWidth="1"/>
    <col min="26" max="26" width="18.42578125" style="1" customWidth="1"/>
    <col min="27" max="16384" width="9.140625" style="1"/>
  </cols>
  <sheetData>
    <row r="1" spans="1:26" x14ac:dyDescent="0.25">
      <c r="D1" s="61" t="s">
        <v>0</v>
      </c>
      <c r="E1" s="61"/>
      <c r="F1" s="61"/>
      <c r="G1" s="62" t="s">
        <v>1</v>
      </c>
      <c r="H1" s="62"/>
      <c r="I1" s="62"/>
      <c r="J1" s="62"/>
      <c r="K1" s="62"/>
      <c r="L1" s="62"/>
      <c r="M1" s="62"/>
      <c r="N1" s="63" t="s">
        <v>2</v>
      </c>
      <c r="O1" s="63"/>
      <c r="P1" s="3" t="s">
        <v>3</v>
      </c>
      <c r="Q1" s="65" t="s">
        <v>4</v>
      </c>
      <c r="R1" s="66"/>
      <c r="S1" s="67"/>
      <c r="T1" s="64" t="s">
        <v>5</v>
      </c>
      <c r="U1" s="64"/>
      <c r="V1" s="60" t="s">
        <v>6</v>
      </c>
      <c r="W1" s="60"/>
      <c r="X1" s="60"/>
      <c r="Y1" s="60"/>
      <c r="Z1" s="60"/>
    </row>
    <row r="2" spans="1:26" s="2" customFormat="1" ht="60" x14ac:dyDescent="0.25">
      <c r="A2" s="4" t="s">
        <v>7</v>
      </c>
      <c r="B2" s="4" t="s">
        <v>8</v>
      </c>
      <c r="C2" s="40" t="s">
        <v>9</v>
      </c>
      <c r="D2" s="5" t="s">
        <v>11</v>
      </c>
      <c r="E2" s="5" t="s">
        <v>10</v>
      </c>
      <c r="F2" s="5" t="s">
        <v>12</v>
      </c>
      <c r="G2" s="6" t="s">
        <v>13</v>
      </c>
      <c r="H2" s="6" t="s">
        <v>14</v>
      </c>
      <c r="I2" s="6" t="s">
        <v>15</v>
      </c>
      <c r="J2" s="6" t="s">
        <v>16</v>
      </c>
      <c r="K2" s="57" t="s">
        <v>17</v>
      </c>
      <c r="L2" s="6" t="s">
        <v>18</v>
      </c>
      <c r="M2" s="6" t="s">
        <v>19</v>
      </c>
      <c r="N2" s="6" t="s">
        <v>20</v>
      </c>
      <c r="O2" s="6" t="s">
        <v>21</v>
      </c>
      <c r="P2" s="6" t="s">
        <v>22</v>
      </c>
      <c r="Q2" s="7" t="s">
        <v>23</v>
      </c>
      <c r="R2" s="7" t="s">
        <v>24</v>
      </c>
      <c r="S2" s="7" t="s">
        <v>185</v>
      </c>
      <c r="T2" s="6" t="s">
        <v>25</v>
      </c>
      <c r="U2" s="6" t="s">
        <v>26</v>
      </c>
      <c r="V2" s="37" t="s">
        <v>27</v>
      </c>
      <c r="W2" s="37" t="s">
        <v>174</v>
      </c>
      <c r="X2" s="37" t="s">
        <v>175</v>
      </c>
      <c r="Y2" s="37" t="s">
        <v>176</v>
      </c>
      <c r="Z2" s="55" t="s">
        <v>177</v>
      </c>
    </row>
    <row r="3" spans="1:26" x14ac:dyDescent="0.25">
      <c r="A3" s="8" t="s">
        <v>30</v>
      </c>
      <c r="B3" s="8" t="s">
        <v>31</v>
      </c>
      <c r="C3" s="40">
        <v>15</v>
      </c>
      <c r="D3" s="36">
        <v>20084</v>
      </c>
      <c r="E3" s="9">
        <v>24005</v>
      </c>
      <c r="F3" s="36">
        <v>16163</v>
      </c>
      <c r="G3" s="10">
        <v>28</v>
      </c>
      <c r="H3" s="10">
        <v>106</v>
      </c>
      <c r="I3" s="10">
        <v>597</v>
      </c>
      <c r="J3" s="10">
        <v>1</v>
      </c>
      <c r="K3" s="10">
        <v>41</v>
      </c>
      <c r="L3" s="10">
        <v>732</v>
      </c>
      <c r="M3" s="10">
        <v>773</v>
      </c>
      <c r="N3" s="12">
        <v>1.7079775046865235</v>
      </c>
      <c r="O3" s="58">
        <v>36.446922923720379</v>
      </c>
      <c r="P3" s="13">
        <v>1</v>
      </c>
      <c r="Q3" s="10">
        <v>43</v>
      </c>
      <c r="R3" s="10">
        <v>62</v>
      </c>
      <c r="S3" s="59">
        <v>2.5827952509893772</v>
      </c>
      <c r="T3" s="16">
        <v>6</v>
      </c>
      <c r="U3" s="52">
        <f>(T3/F3)*1000</f>
        <v>0.37121821444038855</v>
      </c>
      <c r="V3" s="53">
        <v>1286</v>
      </c>
      <c r="W3" s="16">
        <v>47</v>
      </c>
      <c r="X3" s="8">
        <v>0</v>
      </c>
      <c r="Y3" s="16">
        <v>6</v>
      </c>
      <c r="Z3" s="16">
        <v>23</v>
      </c>
    </row>
    <row r="4" spans="1:26" x14ac:dyDescent="0.25">
      <c r="A4" s="8" t="s">
        <v>32</v>
      </c>
      <c r="B4" s="8" t="s">
        <v>33</v>
      </c>
      <c r="C4" s="40">
        <v>22</v>
      </c>
      <c r="D4" s="36">
        <v>4710</v>
      </c>
      <c r="E4" s="9">
        <v>5684</v>
      </c>
      <c r="F4" s="36">
        <v>3845</v>
      </c>
      <c r="G4" s="10">
        <v>2</v>
      </c>
      <c r="H4" s="10">
        <v>19</v>
      </c>
      <c r="I4" s="10">
        <v>75</v>
      </c>
      <c r="J4" s="10">
        <v>3</v>
      </c>
      <c r="K4" s="10">
        <v>0</v>
      </c>
      <c r="L4" s="10">
        <v>99</v>
      </c>
      <c r="M4" s="10">
        <v>99</v>
      </c>
      <c r="N4" s="12">
        <v>0</v>
      </c>
      <c r="O4" s="58">
        <v>21.019108280254777</v>
      </c>
      <c r="P4" s="8">
        <v>0</v>
      </c>
      <c r="Q4" s="10">
        <v>7</v>
      </c>
      <c r="R4" s="10">
        <v>7</v>
      </c>
      <c r="S4" s="59">
        <v>1.2315270935960592</v>
      </c>
      <c r="T4" s="16">
        <v>0</v>
      </c>
      <c r="U4" s="52">
        <f t="shared" ref="U4:U67" si="0">(T4/F4)*1000</f>
        <v>0</v>
      </c>
      <c r="V4" s="11">
        <v>126</v>
      </c>
      <c r="W4" s="8">
        <v>0</v>
      </c>
      <c r="X4" s="16">
        <v>2</v>
      </c>
      <c r="Y4" s="16">
        <v>2</v>
      </c>
      <c r="Z4" s="16">
        <v>3</v>
      </c>
    </row>
    <row r="5" spans="1:26" x14ac:dyDescent="0.25">
      <c r="A5" s="8" t="s">
        <v>34</v>
      </c>
      <c r="B5" s="8" t="s">
        <v>35</v>
      </c>
      <c r="C5" s="40">
        <v>23</v>
      </c>
      <c r="D5" s="36">
        <v>1216</v>
      </c>
      <c r="E5" s="9">
        <v>1492</v>
      </c>
      <c r="F5" s="36">
        <v>1030</v>
      </c>
      <c r="G5" s="10">
        <v>0</v>
      </c>
      <c r="H5" s="10">
        <v>3</v>
      </c>
      <c r="I5" s="10">
        <v>22</v>
      </c>
      <c r="J5" s="10">
        <v>0</v>
      </c>
      <c r="K5" s="10">
        <v>3</v>
      </c>
      <c r="L5" s="10">
        <v>25</v>
      </c>
      <c r="M5" s="10">
        <v>28</v>
      </c>
      <c r="N5" s="12">
        <v>2.0107238605898123</v>
      </c>
      <c r="O5" s="58">
        <v>20.559210526315791</v>
      </c>
      <c r="P5" s="8">
        <v>0</v>
      </c>
      <c r="Q5" s="10">
        <v>11</v>
      </c>
      <c r="R5" s="10">
        <v>11</v>
      </c>
      <c r="S5" s="59">
        <v>7.3726541554959786</v>
      </c>
      <c r="T5" s="16">
        <v>1</v>
      </c>
      <c r="U5" s="52">
        <f t="shared" si="0"/>
        <v>0.970873786407767</v>
      </c>
      <c r="V5" s="11">
        <v>56</v>
      </c>
      <c r="W5" s="8">
        <v>0</v>
      </c>
      <c r="X5" s="16">
        <v>0</v>
      </c>
      <c r="Y5" s="16">
        <v>0</v>
      </c>
      <c r="Z5" s="16">
        <v>3</v>
      </c>
    </row>
    <row r="6" spans="1:26" x14ac:dyDescent="0.25">
      <c r="A6" s="8" t="s">
        <v>36</v>
      </c>
      <c r="B6" s="8" t="s">
        <v>33</v>
      </c>
      <c r="C6" s="42">
        <v>20</v>
      </c>
      <c r="D6" s="36">
        <v>3208</v>
      </c>
      <c r="E6" s="9">
        <v>3855</v>
      </c>
      <c r="F6" s="36">
        <v>2603</v>
      </c>
      <c r="G6" s="10">
        <v>1</v>
      </c>
      <c r="H6" s="10">
        <v>36</v>
      </c>
      <c r="I6" s="10">
        <v>104</v>
      </c>
      <c r="J6" s="10">
        <v>0</v>
      </c>
      <c r="K6" s="10">
        <v>1</v>
      </c>
      <c r="L6" s="10">
        <v>141</v>
      </c>
      <c r="M6" s="10">
        <v>142</v>
      </c>
      <c r="N6" s="12">
        <v>0.25940337224383919</v>
      </c>
      <c r="O6" s="58">
        <v>43.952618453865341</v>
      </c>
      <c r="P6" s="14">
        <v>0</v>
      </c>
      <c r="Q6" s="10">
        <v>4</v>
      </c>
      <c r="R6" s="10">
        <v>6</v>
      </c>
      <c r="S6" s="59">
        <v>1.556420233463035</v>
      </c>
      <c r="T6" s="16">
        <v>0</v>
      </c>
      <c r="U6" s="52">
        <f t="shared" si="0"/>
        <v>0</v>
      </c>
      <c r="V6" s="11">
        <v>103</v>
      </c>
      <c r="W6" s="14">
        <v>0</v>
      </c>
      <c r="X6" s="16">
        <v>0</v>
      </c>
      <c r="Y6" s="16">
        <v>0</v>
      </c>
      <c r="Z6" s="38">
        <v>0</v>
      </c>
    </row>
    <row r="7" spans="1:26" x14ac:dyDescent="0.25">
      <c r="A7" s="8" t="s">
        <v>37</v>
      </c>
      <c r="B7" s="8" t="s">
        <v>35</v>
      </c>
      <c r="C7" s="42">
        <v>23</v>
      </c>
      <c r="D7" s="36">
        <v>2973</v>
      </c>
      <c r="E7" s="9">
        <v>3566</v>
      </c>
      <c r="F7" s="36">
        <v>2430</v>
      </c>
      <c r="G7" s="10">
        <v>3</v>
      </c>
      <c r="H7" s="10">
        <v>18</v>
      </c>
      <c r="I7" s="10">
        <v>40</v>
      </c>
      <c r="J7" s="10">
        <v>0</v>
      </c>
      <c r="K7" s="10">
        <v>5</v>
      </c>
      <c r="L7" s="10">
        <v>61</v>
      </c>
      <c r="M7" s="10">
        <v>66</v>
      </c>
      <c r="N7" s="12">
        <v>1.4021312394840157</v>
      </c>
      <c r="O7" s="58">
        <v>20.517995290951902</v>
      </c>
      <c r="P7" s="14">
        <v>0</v>
      </c>
      <c r="Q7" s="10">
        <v>12</v>
      </c>
      <c r="R7" s="10">
        <v>16</v>
      </c>
      <c r="S7" s="59">
        <v>4.4868199663488504</v>
      </c>
      <c r="T7" s="16">
        <v>0</v>
      </c>
      <c r="U7" s="52">
        <f t="shared" si="0"/>
        <v>0</v>
      </c>
      <c r="V7" s="11">
        <v>125</v>
      </c>
      <c r="W7" s="14">
        <v>0</v>
      </c>
      <c r="X7" s="16">
        <v>0</v>
      </c>
      <c r="Y7" s="16">
        <v>0</v>
      </c>
      <c r="Z7" s="16">
        <v>15</v>
      </c>
    </row>
    <row r="8" spans="1:26" x14ac:dyDescent="0.25">
      <c r="A8" s="8" t="s">
        <v>38</v>
      </c>
      <c r="B8" s="8" t="s">
        <v>35</v>
      </c>
      <c r="C8" s="42">
        <v>24</v>
      </c>
      <c r="D8" s="36">
        <v>1650</v>
      </c>
      <c r="E8" s="9">
        <v>2024</v>
      </c>
      <c r="F8" s="36">
        <v>1424</v>
      </c>
      <c r="G8" s="10">
        <v>0</v>
      </c>
      <c r="H8" s="10">
        <v>6</v>
      </c>
      <c r="I8" s="10">
        <v>52</v>
      </c>
      <c r="J8" s="10">
        <v>0</v>
      </c>
      <c r="K8" s="10">
        <v>8</v>
      </c>
      <c r="L8" s="10">
        <v>58</v>
      </c>
      <c r="M8" s="10">
        <v>66</v>
      </c>
      <c r="N8" s="12">
        <v>3.9525691699604741</v>
      </c>
      <c r="O8" s="58">
        <v>35.151515151515149</v>
      </c>
      <c r="P8" s="14">
        <v>0</v>
      </c>
      <c r="Q8" s="10">
        <v>1</v>
      </c>
      <c r="R8" s="10">
        <v>1</v>
      </c>
      <c r="S8" s="59">
        <v>0.49407114624505927</v>
      </c>
      <c r="T8" s="16">
        <v>0</v>
      </c>
      <c r="U8" s="52">
        <f t="shared" si="0"/>
        <v>0</v>
      </c>
      <c r="V8" s="11">
        <v>81</v>
      </c>
      <c r="W8" s="14">
        <v>0</v>
      </c>
      <c r="X8" s="16">
        <v>0</v>
      </c>
      <c r="Y8" s="16">
        <v>1</v>
      </c>
      <c r="Z8" s="16">
        <v>4</v>
      </c>
    </row>
    <row r="9" spans="1:26" x14ac:dyDescent="0.25">
      <c r="A9" s="8" t="s">
        <v>39</v>
      </c>
      <c r="B9" s="8" t="s">
        <v>40</v>
      </c>
      <c r="C9" s="42">
        <v>2</v>
      </c>
      <c r="D9" s="36">
        <v>5951</v>
      </c>
      <c r="E9" s="9">
        <v>7129</v>
      </c>
      <c r="F9" s="36">
        <v>4846</v>
      </c>
      <c r="G9" s="10">
        <v>1</v>
      </c>
      <c r="H9" s="10">
        <v>54</v>
      </c>
      <c r="I9" s="10">
        <v>190</v>
      </c>
      <c r="J9" s="10">
        <v>0</v>
      </c>
      <c r="K9" s="10">
        <v>12</v>
      </c>
      <c r="L9" s="10">
        <v>245</v>
      </c>
      <c r="M9" s="10">
        <v>257</v>
      </c>
      <c r="N9" s="12">
        <v>1.6832655351381682</v>
      </c>
      <c r="O9" s="58">
        <v>41.169551335909929</v>
      </c>
      <c r="P9" s="14">
        <v>0</v>
      </c>
      <c r="Q9" s="10">
        <v>17</v>
      </c>
      <c r="R9" s="10">
        <v>23</v>
      </c>
      <c r="S9" s="59">
        <v>3.2262589423481551</v>
      </c>
      <c r="T9" s="16">
        <v>1</v>
      </c>
      <c r="U9" s="52">
        <f t="shared" si="0"/>
        <v>0.20635575732562939</v>
      </c>
      <c r="V9" s="11">
        <v>81</v>
      </c>
      <c r="W9" s="14">
        <v>0</v>
      </c>
      <c r="X9" s="16">
        <v>0</v>
      </c>
      <c r="Y9" s="16">
        <v>5</v>
      </c>
      <c r="Z9" s="16">
        <v>23</v>
      </c>
    </row>
    <row r="10" spans="1:26" x14ac:dyDescent="0.25">
      <c r="A10" s="8" t="s">
        <v>41</v>
      </c>
      <c r="B10" s="8" t="s">
        <v>40</v>
      </c>
      <c r="C10" s="40">
        <v>6</v>
      </c>
      <c r="D10" s="36">
        <v>2350</v>
      </c>
      <c r="E10" s="9">
        <v>2874</v>
      </c>
      <c r="F10" s="36">
        <v>1964</v>
      </c>
      <c r="G10" s="10">
        <v>0</v>
      </c>
      <c r="H10" s="10">
        <v>6</v>
      </c>
      <c r="I10" s="10">
        <v>30</v>
      </c>
      <c r="J10" s="10">
        <v>0</v>
      </c>
      <c r="K10" s="10">
        <v>0</v>
      </c>
      <c r="L10" s="10">
        <v>36</v>
      </c>
      <c r="M10" s="10">
        <v>36</v>
      </c>
      <c r="N10" s="12">
        <v>0</v>
      </c>
      <c r="O10" s="58">
        <v>15.319148936170212</v>
      </c>
      <c r="P10" s="14">
        <v>0</v>
      </c>
      <c r="Q10" s="10">
        <v>6</v>
      </c>
      <c r="R10" s="10">
        <v>8</v>
      </c>
      <c r="S10" s="59">
        <v>2.7835768963117609</v>
      </c>
      <c r="T10" s="16">
        <v>0</v>
      </c>
      <c r="U10" s="52">
        <f t="shared" si="0"/>
        <v>0</v>
      </c>
      <c r="V10" s="11">
        <v>35</v>
      </c>
      <c r="W10" s="14">
        <v>0</v>
      </c>
      <c r="X10" s="16">
        <v>0</v>
      </c>
      <c r="Y10" s="16">
        <v>2</v>
      </c>
      <c r="Z10" s="16">
        <v>1</v>
      </c>
    </row>
    <row r="11" spans="1:26" x14ac:dyDescent="0.25">
      <c r="A11" s="8" t="s">
        <v>42</v>
      </c>
      <c r="B11" s="8" t="s">
        <v>31</v>
      </c>
      <c r="C11" s="42">
        <v>13</v>
      </c>
      <c r="D11" s="36">
        <v>4520</v>
      </c>
      <c r="E11" s="9">
        <v>5462</v>
      </c>
      <c r="F11" s="36">
        <v>3668</v>
      </c>
      <c r="G11" s="10">
        <v>2</v>
      </c>
      <c r="H11" s="10">
        <v>27</v>
      </c>
      <c r="I11" s="10">
        <v>30</v>
      </c>
      <c r="J11" s="10">
        <v>0</v>
      </c>
      <c r="K11" s="10">
        <v>2</v>
      </c>
      <c r="L11" s="10">
        <v>59</v>
      </c>
      <c r="M11" s="10">
        <v>61</v>
      </c>
      <c r="N11" s="12">
        <v>0.36616623947272064</v>
      </c>
      <c r="O11" s="58">
        <v>13.053097345132743</v>
      </c>
      <c r="P11" s="14">
        <v>0</v>
      </c>
      <c r="Q11" s="10">
        <v>6</v>
      </c>
      <c r="R11" s="10">
        <v>8</v>
      </c>
      <c r="S11" s="59">
        <v>1.4646649578908826</v>
      </c>
      <c r="T11" s="16">
        <v>0</v>
      </c>
      <c r="U11" s="52">
        <f t="shared" si="0"/>
        <v>0</v>
      </c>
      <c r="V11" s="11">
        <v>75</v>
      </c>
      <c r="W11" s="14">
        <v>0</v>
      </c>
      <c r="X11" s="16">
        <v>0</v>
      </c>
      <c r="Y11" s="16">
        <v>0</v>
      </c>
      <c r="Z11" s="16">
        <v>2</v>
      </c>
    </row>
    <row r="12" spans="1:26" x14ac:dyDescent="0.25">
      <c r="A12" s="8" t="s">
        <v>43</v>
      </c>
      <c r="B12" s="8" t="s">
        <v>31</v>
      </c>
      <c r="C12" s="42">
        <v>13</v>
      </c>
      <c r="D12" s="36">
        <v>11558</v>
      </c>
      <c r="E12" s="9">
        <v>13723</v>
      </c>
      <c r="F12" s="36">
        <v>9077</v>
      </c>
      <c r="G12" s="10">
        <v>9</v>
      </c>
      <c r="H12" s="10">
        <v>46</v>
      </c>
      <c r="I12" s="10">
        <v>269</v>
      </c>
      <c r="J12" s="10">
        <v>1</v>
      </c>
      <c r="K12" s="10">
        <v>9</v>
      </c>
      <c r="L12" s="10">
        <v>325</v>
      </c>
      <c r="M12" s="10">
        <v>334</v>
      </c>
      <c r="N12" s="12">
        <v>0.65583327260803026</v>
      </c>
      <c r="O12" s="58">
        <v>28.119051739055202</v>
      </c>
      <c r="P12" s="14">
        <v>0</v>
      </c>
      <c r="Q12" s="10">
        <v>18</v>
      </c>
      <c r="R12" s="10">
        <v>28</v>
      </c>
      <c r="S12" s="59">
        <v>2.0403701814472055</v>
      </c>
      <c r="T12" s="16">
        <v>1</v>
      </c>
      <c r="U12" s="52">
        <f t="shared" si="0"/>
        <v>0.11016855789357717</v>
      </c>
      <c r="V12" s="11">
        <v>340</v>
      </c>
      <c r="W12" s="14">
        <v>0</v>
      </c>
      <c r="X12" s="16">
        <v>0</v>
      </c>
      <c r="Y12" s="16">
        <v>3</v>
      </c>
      <c r="Z12" s="16">
        <v>19</v>
      </c>
    </row>
    <row r="13" spans="1:26" x14ac:dyDescent="0.25">
      <c r="A13" s="8" t="s">
        <v>44</v>
      </c>
      <c r="B13" s="8" t="s">
        <v>35</v>
      </c>
      <c r="C13" s="42">
        <v>28</v>
      </c>
      <c r="D13" s="36">
        <v>27605</v>
      </c>
      <c r="E13" s="9">
        <v>33169</v>
      </c>
      <c r="F13" s="36">
        <v>22171</v>
      </c>
      <c r="G13" s="10">
        <v>12</v>
      </c>
      <c r="H13" s="10">
        <v>91</v>
      </c>
      <c r="I13" s="10">
        <v>493</v>
      </c>
      <c r="J13" s="10">
        <v>1</v>
      </c>
      <c r="K13" s="10">
        <v>138</v>
      </c>
      <c r="L13" s="10">
        <v>597</v>
      </c>
      <c r="M13" s="10">
        <v>735</v>
      </c>
      <c r="N13" s="12">
        <v>4.1605113208116009</v>
      </c>
      <c r="O13" s="58">
        <v>21.626516935337801</v>
      </c>
      <c r="P13" s="14">
        <v>0</v>
      </c>
      <c r="Q13" s="10">
        <v>48</v>
      </c>
      <c r="R13" s="10">
        <v>61</v>
      </c>
      <c r="S13" s="59">
        <v>1.8390665983297658</v>
      </c>
      <c r="T13" s="16">
        <v>0</v>
      </c>
      <c r="U13" s="52">
        <f t="shared" si="0"/>
        <v>0</v>
      </c>
      <c r="V13" s="11">
        <v>406</v>
      </c>
      <c r="W13" s="8">
        <v>0</v>
      </c>
      <c r="X13" s="16">
        <v>1</v>
      </c>
      <c r="Y13" s="16">
        <v>9</v>
      </c>
      <c r="Z13" s="16">
        <v>46</v>
      </c>
    </row>
    <row r="14" spans="1:26" x14ac:dyDescent="0.25">
      <c r="A14" s="8" t="s">
        <v>45</v>
      </c>
      <c r="B14" s="8" t="s">
        <v>35</v>
      </c>
      <c r="C14" s="42">
        <v>25</v>
      </c>
      <c r="D14" s="36">
        <v>10871</v>
      </c>
      <c r="E14" s="9">
        <v>13678</v>
      </c>
      <c r="F14" s="36">
        <v>9579</v>
      </c>
      <c r="G14" s="10">
        <v>14</v>
      </c>
      <c r="H14" s="10">
        <v>61</v>
      </c>
      <c r="I14" s="10">
        <v>185</v>
      </c>
      <c r="J14" s="10">
        <v>2</v>
      </c>
      <c r="K14" s="10">
        <v>72</v>
      </c>
      <c r="L14" s="10">
        <v>262</v>
      </c>
      <c r="M14" s="10">
        <v>334</v>
      </c>
      <c r="N14" s="12">
        <v>5.2639274747770148</v>
      </c>
      <c r="O14" s="58">
        <v>24.100818691932663</v>
      </c>
      <c r="P14" s="14">
        <v>0</v>
      </c>
      <c r="Q14" s="10">
        <v>26</v>
      </c>
      <c r="R14" s="10">
        <v>29</v>
      </c>
      <c r="S14" s="59">
        <v>2.120193010674075</v>
      </c>
      <c r="T14" s="16">
        <v>1</v>
      </c>
      <c r="U14" s="52">
        <f t="shared" si="0"/>
        <v>0.10439503079653409</v>
      </c>
      <c r="V14" s="53">
        <v>219</v>
      </c>
      <c r="W14" s="16">
        <v>1</v>
      </c>
      <c r="X14" s="16">
        <v>0</v>
      </c>
      <c r="Y14" s="16">
        <v>1</v>
      </c>
      <c r="Z14" s="16">
        <v>1</v>
      </c>
    </row>
    <row r="15" spans="1:26" x14ac:dyDescent="0.25">
      <c r="A15" s="8" t="s">
        <v>46</v>
      </c>
      <c r="B15" s="8" t="s">
        <v>33</v>
      </c>
      <c r="C15" s="40">
        <v>19</v>
      </c>
      <c r="D15" s="36">
        <v>28430</v>
      </c>
      <c r="E15" s="9">
        <v>33802</v>
      </c>
      <c r="F15" s="36">
        <v>22564</v>
      </c>
      <c r="G15" s="10">
        <v>6</v>
      </c>
      <c r="H15" s="10">
        <v>42</v>
      </c>
      <c r="I15" s="10">
        <v>231</v>
      </c>
      <c r="J15" s="10">
        <v>0</v>
      </c>
      <c r="K15" s="10">
        <v>45</v>
      </c>
      <c r="L15" s="10">
        <v>279</v>
      </c>
      <c r="M15" s="10">
        <v>324</v>
      </c>
      <c r="N15" s="12">
        <v>1.3312821726525059</v>
      </c>
      <c r="O15" s="58">
        <v>9.8135772071755181</v>
      </c>
      <c r="P15" s="14">
        <v>0</v>
      </c>
      <c r="Q15" s="10">
        <v>17</v>
      </c>
      <c r="R15" s="10">
        <v>20</v>
      </c>
      <c r="S15" s="59">
        <v>0.59168096562333583</v>
      </c>
      <c r="T15" s="16">
        <v>4</v>
      </c>
      <c r="U15" s="52">
        <f t="shared" si="0"/>
        <v>0.17727353306151392</v>
      </c>
      <c r="V15" s="11">
        <v>355</v>
      </c>
      <c r="W15" s="15">
        <v>0</v>
      </c>
      <c r="X15" s="16">
        <v>0</v>
      </c>
      <c r="Y15" s="16">
        <v>4</v>
      </c>
      <c r="Z15" s="16">
        <v>23</v>
      </c>
    </row>
    <row r="16" spans="1:26" x14ac:dyDescent="0.25">
      <c r="A16" s="8" t="s">
        <v>47</v>
      </c>
      <c r="B16" s="8" t="s">
        <v>35</v>
      </c>
      <c r="C16" s="42">
        <v>25</v>
      </c>
      <c r="D16" s="36">
        <v>10468</v>
      </c>
      <c r="E16" s="9">
        <v>12663</v>
      </c>
      <c r="F16" s="36">
        <v>8774</v>
      </c>
      <c r="G16" s="10">
        <v>4</v>
      </c>
      <c r="H16" s="10">
        <v>18</v>
      </c>
      <c r="I16" s="10">
        <v>141</v>
      </c>
      <c r="J16" s="10">
        <v>0</v>
      </c>
      <c r="K16" s="10">
        <v>34</v>
      </c>
      <c r="L16" s="10">
        <v>163</v>
      </c>
      <c r="M16" s="10">
        <v>197</v>
      </c>
      <c r="N16" s="12">
        <v>2.6849877596146254</v>
      </c>
      <c r="O16" s="58">
        <v>15.571264807030952</v>
      </c>
      <c r="P16" s="14">
        <v>0</v>
      </c>
      <c r="Q16" s="10">
        <v>9</v>
      </c>
      <c r="R16" s="10">
        <v>9</v>
      </c>
      <c r="S16" s="59">
        <v>0.71073205401563611</v>
      </c>
      <c r="T16" s="16">
        <v>2</v>
      </c>
      <c r="U16" s="52">
        <f t="shared" si="0"/>
        <v>0.22794620469569182</v>
      </c>
      <c r="V16" s="53">
        <v>198</v>
      </c>
      <c r="W16" s="16">
        <v>4</v>
      </c>
      <c r="X16" s="16">
        <v>0</v>
      </c>
      <c r="Y16" s="16">
        <v>0</v>
      </c>
      <c r="Z16" s="16">
        <v>0</v>
      </c>
    </row>
    <row r="17" spans="1:26" x14ac:dyDescent="0.25">
      <c r="A17" s="8" t="s">
        <v>48</v>
      </c>
      <c r="B17" s="8" t="s">
        <v>40</v>
      </c>
      <c r="C17" s="42">
        <v>1</v>
      </c>
      <c r="D17" s="36">
        <v>1446</v>
      </c>
      <c r="E17" s="9">
        <v>1739</v>
      </c>
      <c r="F17" s="36">
        <v>1178</v>
      </c>
      <c r="G17" s="10">
        <v>0</v>
      </c>
      <c r="H17" s="10">
        <v>0</v>
      </c>
      <c r="I17" s="10">
        <v>6</v>
      </c>
      <c r="J17" s="10">
        <v>0</v>
      </c>
      <c r="K17" s="10">
        <v>1</v>
      </c>
      <c r="L17" s="10">
        <v>6</v>
      </c>
      <c r="M17" s="10">
        <v>7</v>
      </c>
      <c r="N17" s="12">
        <v>0.57504312823461756</v>
      </c>
      <c r="O17" s="58">
        <v>4.1493775933609962</v>
      </c>
      <c r="P17" s="14">
        <v>0</v>
      </c>
      <c r="Q17" s="10">
        <v>1</v>
      </c>
      <c r="R17" s="10">
        <v>1</v>
      </c>
      <c r="S17" s="59">
        <v>0.57504312823461756</v>
      </c>
      <c r="T17" s="16">
        <v>0</v>
      </c>
      <c r="U17" s="52">
        <f t="shared" si="0"/>
        <v>0</v>
      </c>
      <c r="V17" s="11">
        <v>100</v>
      </c>
      <c r="W17" s="8">
        <v>0</v>
      </c>
      <c r="X17" s="16">
        <v>0</v>
      </c>
      <c r="Y17" s="16">
        <v>0</v>
      </c>
      <c r="Z17" s="16">
        <v>1</v>
      </c>
    </row>
    <row r="18" spans="1:26" x14ac:dyDescent="0.25">
      <c r="A18" s="8" t="s">
        <v>49</v>
      </c>
      <c r="B18" s="8" t="s">
        <v>40</v>
      </c>
      <c r="C18" s="40">
        <v>3</v>
      </c>
      <c r="D18" s="36">
        <v>7146</v>
      </c>
      <c r="E18" s="9">
        <v>8665</v>
      </c>
      <c r="F18" s="36">
        <v>5914</v>
      </c>
      <c r="G18" s="10">
        <v>1</v>
      </c>
      <c r="H18" s="10">
        <v>35</v>
      </c>
      <c r="I18" s="10">
        <v>100</v>
      </c>
      <c r="J18" s="10">
        <v>2</v>
      </c>
      <c r="K18" s="10">
        <v>7</v>
      </c>
      <c r="L18" s="10">
        <v>138</v>
      </c>
      <c r="M18" s="10">
        <v>145</v>
      </c>
      <c r="N18" s="12">
        <v>0.80784766301211774</v>
      </c>
      <c r="O18" s="58">
        <v>19.311502938706969</v>
      </c>
      <c r="P18" s="8">
        <v>0</v>
      </c>
      <c r="Q18" s="10">
        <v>5</v>
      </c>
      <c r="R18" s="10">
        <v>5</v>
      </c>
      <c r="S18" s="59">
        <v>0.57703404500865552</v>
      </c>
      <c r="T18" s="16">
        <v>0</v>
      </c>
      <c r="U18" s="52">
        <f t="shared" si="0"/>
        <v>0</v>
      </c>
      <c r="V18" s="11">
        <v>405</v>
      </c>
      <c r="W18" s="8">
        <v>0</v>
      </c>
      <c r="X18" s="16">
        <v>1</v>
      </c>
      <c r="Y18" s="16">
        <v>1</v>
      </c>
      <c r="Z18" s="16">
        <v>0</v>
      </c>
    </row>
    <row r="19" spans="1:26" x14ac:dyDescent="0.25">
      <c r="A19" s="8" t="s">
        <v>50</v>
      </c>
      <c r="B19" s="8" t="s">
        <v>31</v>
      </c>
      <c r="C19" s="40">
        <v>9</v>
      </c>
      <c r="D19" s="36">
        <v>2762</v>
      </c>
      <c r="E19" s="9">
        <v>3295</v>
      </c>
      <c r="F19" s="36">
        <v>2210</v>
      </c>
      <c r="G19" s="10">
        <v>0</v>
      </c>
      <c r="H19" s="10">
        <v>9</v>
      </c>
      <c r="I19" s="10">
        <v>25</v>
      </c>
      <c r="J19" s="10">
        <v>0</v>
      </c>
      <c r="K19" s="10">
        <v>3</v>
      </c>
      <c r="L19" s="10">
        <v>34</v>
      </c>
      <c r="M19" s="10">
        <v>37</v>
      </c>
      <c r="N19" s="12">
        <v>0.91047040971168447</v>
      </c>
      <c r="O19" s="58">
        <v>12.309920347574222</v>
      </c>
      <c r="P19" s="15">
        <v>0</v>
      </c>
      <c r="Q19" s="10">
        <v>2</v>
      </c>
      <c r="R19" s="10">
        <v>2</v>
      </c>
      <c r="S19" s="59">
        <v>0.60698027314112291</v>
      </c>
      <c r="T19" s="16">
        <v>0</v>
      </c>
      <c r="U19" s="52">
        <f t="shared" si="0"/>
        <v>0</v>
      </c>
      <c r="V19" s="11">
        <v>72</v>
      </c>
      <c r="W19" s="8">
        <v>0</v>
      </c>
      <c r="X19" s="16">
        <v>0</v>
      </c>
      <c r="Y19" s="16">
        <v>0</v>
      </c>
      <c r="Z19" s="16">
        <v>0</v>
      </c>
    </row>
    <row r="20" spans="1:26" x14ac:dyDescent="0.25">
      <c r="A20" s="8" t="s">
        <v>51</v>
      </c>
      <c r="B20" s="8" t="s">
        <v>35</v>
      </c>
      <c r="C20" s="40">
        <v>25</v>
      </c>
      <c r="D20" s="36">
        <v>20683</v>
      </c>
      <c r="E20" s="9">
        <v>24911</v>
      </c>
      <c r="F20" s="36">
        <v>16858</v>
      </c>
      <c r="G20" s="10">
        <v>10</v>
      </c>
      <c r="H20" s="10">
        <v>74</v>
      </c>
      <c r="I20" s="10">
        <v>426</v>
      </c>
      <c r="J20" s="10">
        <v>1</v>
      </c>
      <c r="K20" s="10">
        <v>115</v>
      </c>
      <c r="L20" s="10">
        <v>511</v>
      </c>
      <c r="M20" s="10">
        <v>626</v>
      </c>
      <c r="N20" s="12">
        <v>4.6164345068443655</v>
      </c>
      <c r="O20" s="58">
        <v>24.70628052023401</v>
      </c>
      <c r="P20" s="16">
        <v>0</v>
      </c>
      <c r="Q20" s="10">
        <v>17</v>
      </c>
      <c r="R20" s="10">
        <v>20</v>
      </c>
      <c r="S20" s="59">
        <v>0.80285817510336799</v>
      </c>
      <c r="T20" s="16">
        <v>4</v>
      </c>
      <c r="U20" s="52">
        <f t="shared" si="0"/>
        <v>0.23727607070826906</v>
      </c>
      <c r="V20" s="53">
        <v>407</v>
      </c>
      <c r="W20" s="16">
        <v>4</v>
      </c>
      <c r="X20" s="16">
        <v>0</v>
      </c>
      <c r="Y20" s="16">
        <v>2</v>
      </c>
      <c r="Z20" s="16">
        <v>2</v>
      </c>
    </row>
    <row r="21" spans="1:26" x14ac:dyDescent="0.25">
      <c r="A21" s="8" t="s">
        <v>52</v>
      </c>
      <c r="B21" s="8" t="s">
        <v>31</v>
      </c>
      <c r="C21" s="40">
        <v>15</v>
      </c>
      <c r="D21" s="36">
        <v>8127</v>
      </c>
      <c r="E21" s="9">
        <v>9596</v>
      </c>
      <c r="F21" s="36">
        <v>6176</v>
      </c>
      <c r="G21" s="10">
        <v>4</v>
      </c>
      <c r="H21" s="10">
        <v>48</v>
      </c>
      <c r="I21" s="10">
        <v>235</v>
      </c>
      <c r="J21" s="10">
        <v>1</v>
      </c>
      <c r="K21" s="10">
        <v>4</v>
      </c>
      <c r="L21" s="10">
        <v>288</v>
      </c>
      <c r="M21" s="10">
        <v>292</v>
      </c>
      <c r="N21" s="12">
        <v>0.41684035014589416</v>
      </c>
      <c r="O21" s="58">
        <v>35.437430786267996</v>
      </c>
      <c r="P21" s="15">
        <v>0</v>
      </c>
      <c r="Q21" s="10">
        <v>5</v>
      </c>
      <c r="R21" s="10">
        <v>6</v>
      </c>
      <c r="S21" s="59">
        <v>0.62526052521884112</v>
      </c>
      <c r="T21" s="16">
        <v>0</v>
      </c>
      <c r="U21" s="52">
        <f t="shared" si="0"/>
        <v>0</v>
      </c>
      <c r="V21" s="11">
        <v>277</v>
      </c>
      <c r="W21" s="8">
        <v>0</v>
      </c>
      <c r="X21" s="16">
        <v>0</v>
      </c>
      <c r="Y21" s="16">
        <v>1</v>
      </c>
      <c r="Z21" s="16">
        <v>8</v>
      </c>
    </row>
    <row r="22" spans="1:26" x14ac:dyDescent="0.25">
      <c r="A22" s="8" t="s">
        <v>53</v>
      </c>
      <c r="B22" s="8" t="s">
        <v>35</v>
      </c>
      <c r="C22" s="42">
        <v>30</v>
      </c>
      <c r="D22" s="36">
        <v>2921</v>
      </c>
      <c r="E22" s="9">
        <v>3587</v>
      </c>
      <c r="F22" s="36">
        <v>2475</v>
      </c>
      <c r="G22" s="10">
        <v>0</v>
      </c>
      <c r="H22" s="10">
        <v>3</v>
      </c>
      <c r="I22" s="10">
        <v>18</v>
      </c>
      <c r="J22" s="10">
        <v>0</v>
      </c>
      <c r="K22" s="10">
        <v>23</v>
      </c>
      <c r="L22" s="10">
        <v>21</v>
      </c>
      <c r="M22" s="10">
        <v>44</v>
      </c>
      <c r="N22" s="12">
        <v>6.4120434903819348</v>
      </c>
      <c r="O22" s="58">
        <v>7.1893187264635392</v>
      </c>
      <c r="P22" s="15">
        <v>0</v>
      </c>
      <c r="Q22" s="10">
        <v>2</v>
      </c>
      <c r="R22" s="10">
        <v>2</v>
      </c>
      <c r="S22" s="59">
        <v>0.55756899916364655</v>
      </c>
      <c r="T22" s="16">
        <v>0</v>
      </c>
      <c r="U22" s="52">
        <f t="shared" si="0"/>
        <v>0</v>
      </c>
      <c r="V22" s="11">
        <v>46</v>
      </c>
      <c r="W22" s="8">
        <v>0</v>
      </c>
      <c r="X22" s="16">
        <v>0</v>
      </c>
      <c r="Y22" s="16">
        <v>2</v>
      </c>
      <c r="Z22" s="16">
        <v>1</v>
      </c>
    </row>
    <row r="23" spans="1:26" x14ac:dyDescent="0.25">
      <c r="A23" s="8" t="s">
        <v>54</v>
      </c>
      <c r="B23" s="8" t="s">
        <v>40</v>
      </c>
      <c r="C23" s="42">
        <v>1</v>
      </c>
      <c r="D23" s="36">
        <v>1824</v>
      </c>
      <c r="E23" s="9">
        <v>2227</v>
      </c>
      <c r="F23" s="36">
        <v>1527</v>
      </c>
      <c r="G23" s="10">
        <v>0</v>
      </c>
      <c r="H23" s="10">
        <v>4</v>
      </c>
      <c r="I23" s="10">
        <v>46</v>
      </c>
      <c r="J23" s="10">
        <v>1</v>
      </c>
      <c r="K23" s="10">
        <v>5</v>
      </c>
      <c r="L23" s="10">
        <v>51</v>
      </c>
      <c r="M23" s="10">
        <v>56</v>
      </c>
      <c r="N23" s="12">
        <v>2.2451728783116303</v>
      </c>
      <c r="O23" s="58">
        <v>27.960526315789473</v>
      </c>
      <c r="P23" s="15">
        <v>0</v>
      </c>
      <c r="Q23" s="10">
        <v>8</v>
      </c>
      <c r="R23" s="10">
        <v>8</v>
      </c>
      <c r="S23" s="59">
        <v>3.5922766052986077</v>
      </c>
      <c r="T23" s="16">
        <v>0</v>
      </c>
      <c r="U23" s="52">
        <f t="shared" si="0"/>
        <v>0</v>
      </c>
      <c r="V23" s="11">
        <v>84</v>
      </c>
      <c r="W23" s="8">
        <v>0</v>
      </c>
      <c r="X23" s="16">
        <v>0</v>
      </c>
      <c r="Y23" s="16">
        <v>3</v>
      </c>
      <c r="Z23" s="16">
        <v>0</v>
      </c>
    </row>
    <row r="24" spans="1:26" x14ac:dyDescent="0.25">
      <c r="A24" s="8" t="s">
        <v>55</v>
      </c>
      <c r="B24" s="8" t="s">
        <v>35</v>
      </c>
      <c r="C24" s="42">
        <v>30</v>
      </c>
      <c r="D24" s="36">
        <v>1144</v>
      </c>
      <c r="E24" s="9">
        <v>1388</v>
      </c>
      <c r="F24" s="36">
        <v>936</v>
      </c>
      <c r="G24" s="10">
        <v>0</v>
      </c>
      <c r="H24" s="10">
        <v>0</v>
      </c>
      <c r="I24" s="10">
        <v>5</v>
      </c>
      <c r="J24" s="10">
        <v>0</v>
      </c>
      <c r="K24" s="10">
        <v>4</v>
      </c>
      <c r="L24" s="10">
        <v>5</v>
      </c>
      <c r="M24" s="10">
        <v>9</v>
      </c>
      <c r="N24" s="12">
        <v>2.8818443804034581</v>
      </c>
      <c r="O24" s="58">
        <v>4.3706293706293708</v>
      </c>
      <c r="P24" s="15">
        <v>0</v>
      </c>
      <c r="Q24" s="10">
        <v>0</v>
      </c>
      <c r="R24" s="10">
        <v>0</v>
      </c>
      <c r="S24" s="59">
        <v>0</v>
      </c>
      <c r="T24" s="16">
        <v>0</v>
      </c>
      <c r="U24" s="52">
        <f t="shared" si="0"/>
        <v>0</v>
      </c>
      <c r="V24" s="11">
        <v>33</v>
      </c>
      <c r="W24" s="8">
        <v>0</v>
      </c>
      <c r="X24" s="16">
        <v>0</v>
      </c>
      <c r="Y24" s="16">
        <v>2</v>
      </c>
      <c r="Z24" s="16">
        <v>2</v>
      </c>
    </row>
    <row r="25" spans="1:26" x14ac:dyDescent="0.25">
      <c r="A25" s="8" t="s">
        <v>56</v>
      </c>
      <c r="B25" s="8" t="s">
        <v>35</v>
      </c>
      <c r="C25" s="40">
        <v>27</v>
      </c>
      <c r="D25" s="36">
        <v>12633</v>
      </c>
      <c r="E25" s="9">
        <v>15361</v>
      </c>
      <c r="F25" s="36">
        <v>10564</v>
      </c>
      <c r="G25" s="10">
        <v>13</v>
      </c>
      <c r="H25" s="10">
        <v>49</v>
      </c>
      <c r="I25" s="10">
        <v>234</v>
      </c>
      <c r="J25" s="10">
        <v>0</v>
      </c>
      <c r="K25" s="10">
        <v>66</v>
      </c>
      <c r="L25" s="10">
        <v>296</v>
      </c>
      <c r="M25" s="10">
        <v>362</v>
      </c>
      <c r="N25" s="12">
        <v>4.2965952737451989</v>
      </c>
      <c r="O25" s="58">
        <v>23.430697379878097</v>
      </c>
      <c r="P25" s="13">
        <v>1</v>
      </c>
      <c r="Q25" s="10">
        <v>23</v>
      </c>
      <c r="R25" s="10">
        <v>27</v>
      </c>
      <c r="S25" s="59">
        <v>1.7576980665321269</v>
      </c>
      <c r="T25" s="16">
        <v>1</v>
      </c>
      <c r="U25" s="52">
        <f t="shared" si="0"/>
        <v>9.4661113214691395E-2</v>
      </c>
      <c r="V25" s="11">
        <v>253</v>
      </c>
      <c r="W25" s="8">
        <v>0</v>
      </c>
      <c r="X25" s="16">
        <v>2</v>
      </c>
      <c r="Y25" s="16">
        <v>5</v>
      </c>
      <c r="Z25" s="16">
        <v>4</v>
      </c>
    </row>
    <row r="26" spans="1:26" x14ac:dyDescent="0.25">
      <c r="A26" s="8" t="s">
        <v>57</v>
      </c>
      <c r="B26" s="8" t="s">
        <v>31</v>
      </c>
      <c r="C26" s="42">
        <v>13</v>
      </c>
      <c r="D26" s="36">
        <v>7541</v>
      </c>
      <c r="E26" s="9">
        <v>9159</v>
      </c>
      <c r="F26" s="36">
        <v>6222</v>
      </c>
      <c r="G26" s="10">
        <v>4</v>
      </c>
      <c r="H26" s="10">
        <v>27</v>
      </c>
      <c r="I26" s="10">
        <v>90</v>
      </c>
      <c r="J26" s="10">
        <v>0</v>
      </c>
      <c r="K26" s="10">
        <v>2</v>
      </c>
      <c r="L26" s="10">
        <v>121</v>
      </c>
      <c r="M26" s="10">
        <v>123</v>
      </c>
      <c r="N26" s="12">
        <v>0.21836445026749646</v>
      </c>
      <c r="O26" s="58">
        <v>16.04561729213632</v>
      </c>
      <c r="P26" s="8">
        <v>0</v>
      </c>
      <c r="Q26" s="10">
        <v>15</v>
      </c>
      <c r="R26" s="10">
        <v>21</v>
      </c>
      <c r="S26" s="59">
        <v>2.2928267278087127</v>
      </c>
      <c r="T26" s="16">
        <v>1</v>
      </c>
      <c r="U26" s="52">
        <f t="shared" si="0"/>
        <v>0.16072002571520411</v>
      </c>
      <c r="V26" s="11">
        <v>240</v>
      </c>
      <c r="W26" s="8">
        <v>0</v>
      </c>
      <c r="X26" s="16">
        <v>0</v>
      </c>
      <c r="Y26" s="16">
        <v>0</v>
      </c>
      <c r="Z26" s="16">
        <v>3</v>
      </c>
    </row>
    <row r="27" spans="1:26" x14ac:dyDescent="0.25">
      <c r="A27" s="8" t="s">
        <v>58</v>
      </c>
      <c r="B27" s="8" t="s">
        <v>40</v>
      </c>
      <c r="C27" s="40">
        <v>3</v>
      </c>
      <c r="D27" s="36">
        <v>12985</v>
      </c>
      <c r="E27" s="9">
        <v>15481</v>
      </c>
      <c r="F27" s="36">
        <v>10170</v>
      </c>
      <c r="G27" s="10">
        <v>4</v>
      </c>
      <c r="H27" s="10">
        <v>58</v>
      </c>
      <c r="I27" s="10">
        <v>244</v>
      </c>
      <c r="J27" s="10">
        <v>2</v>
      </c>
      <c r="K27" s="10">
        <v>18</v>
      </c>
      <c r="L27" s="10">
        <v>308</v>
      </c>
      <c r="M27" s="10">
        <v>326</v>
      </c>
      <c r="N27" s="12">
        <v>1.1627155868483949</v>
      </c>
      <c r="O27" s="58">
        <v>23.719676549865227</v>
      </c>
      <c r="P27" s="14">
        <v>0</v>
      </c>
      <c r="Q27" s="10">
        <v>26</v>
      </c>
      <c r="R27" s="10">
        <v>37</v>
      </c>
      <c r="S27" s="59">
        <v>2.3900264840772563</v>
      </c>
      <c r="T27" s="16">
        <v>5</v>
      </c>
      <c r="U27" s="52">
        <f t="shared" si="0"/>
        <v>0.49164208456243857</v>
      </c>
      <c r="V27" s="11">
        <v>259</v>
      </c>
      <c r="W27" s="8">
        <v>0</v>
      </c>
      <c r="X27" s="16">
        <v>0</v>
      </c>
      <c r="Y27" s="16">
        <v>4</v>
      </c>
      <c r="Z27" s="16">
        <v>8</v>
      </c>
    </row>
    <row r="28" spans="1:26" x14ac:dyDescent="0.25">
      <c r="A28" s="8" t="s">
        <v>59</v>
      </c>
      <c r="B28" s="8" t="s">
        <v>31</v>
      </c>
      <c r="C28" s="42">
        <v>12</v>
      </c>
      <c r="D28" s="36">
        <v>46556</v>
      </c>
      <c r="E28" s="9">
        <v>55459</v>
      </c>
      <c r="F28" s="36">
        <v>36446</v>
      </c>
      <c r="G28" s="10">
        <v>27</v>
      </c>
      <c r="H28" s="10">
        <v>352</v>
      </c>
      <c r="I28" s="10">
        <v>1298</v>
      </c>
      <c r="J28" s="10">
        <v>7</v>
      </c>
      <c r="K28" s="10">
        <v>78</v>
      </c>
      <c r="L28" s="10">
        <v>1684</v>
      </c>
      <c r="M28" s="10">
        <v>1762</v>
      </c>
      <c r="N28" s="12">
        <v>1.4064444003678394</v>
      </c>
      <c r="O28" s="58">
        <v>36.171492396253974</v>
      </c>
      <c r="P28" s="14">
        <v>0</v>
      </c>
      <c r="Q28" s="10">
        <v>242</v>
      </c>
      <c r="R28" s="10">
        <v>357</v>
      </c>
      <c r="S28" s="59">
        <v>6.4371878324528033</v>
      </c>
      <c r="T28" s="16">
        <v>9</v>
      </c>
      <c r="U28" s="52">
        <f t="shared" si="0"/>
        <v>0.24694067936124681</v>
      </c>
      <c r="V28" s="53">
        <v>966</v>
      </c>
      <c r="W28" s="16">
        <v>14</v>
      </c>
      <c r="X28" s="16">
        <v>33</v>
      </c>
      <c r="Y28" s="16">
        <v>11</v>
      </c>
      <c r="Z28" s="16">
        <v>8</v>
      </c>
    </row>
    <row r="29" spans="1:26" x14ac:dyDescent="0.25">
      <c r="A29" s="8" t="s">
        <v>60</v>
      </c>
      <c r="B29" s="8" t="s">
        <v>40</v>
      </c>
      <c r="C29" s="42">
        <v>1</v>
      </c>
      <c r="D29" s="36">
        <v>3188</v>
      </c>
      <c r="E29" s="9">
        <v>3914</v>
      </c>
      <c r="F29" s="36">
        <v>2689</v>
      </c>
      <c r="G29" s="10">
        <v>2</v>
      </c>
      <c r="H29" s="10">
        <v>13</v>
      </c>
      <c r="I29" s="10">
        <v>88</v>
      </c>
      <c r="J29" s="10">
        <v>0</v>
      </c>
      <c r="K29" s="10">
        <v>12</v>
      </c>
      <c r="L29" s="10">
        <v>103</v>
      </c>
      <c r="M29" s="10">
        <v>115</v>
      </c>
      <c r="N29" s="12">
        <v>3.065917220235054</v>
      </c>
      <c r="O29" s="58">
        <v>32.308657465495614</v>
      </c>
      <c r="P29" s="14">
        <v>0</v>
      </c>
      <c r="Q29" s="10">
        <v>8</v>
      </c>
      <c r="R29" s="10">
        <v>8</v>
      </c>
      <c r="S29" s="59">
        <v>2.043944813490036</v>
      </c>
      <c r="T29" s="16">
        <v>1</v>
      </c>
      <c r="U29" s="52">
        <f t="shared" si="0"/>
        <v>0.37188545927854222</v>
      </c>
      <c r="V29" s="11">
        <v>80</v>
      </c>
      <c r="W29" s="16">
        <v>0</v>
      </c>
      <c r="X29" s="16">
        <v>0</v>
      </c>
      <c r="Y29" s="16">
        <v>0</v>
      </c>
      <c r="Z29" s="16">
        <v>2</v>
      </c>
    </row>
    <row r="30" spans="1:26" x14ac:dyDescent="0.25">
      <c r="A30" s="8" t="s">
        <v>61</v>
      </c>
      <c r="B30" s="8" t="s">
        <v>40</v>
      </c>
      <c r="C30" s="42">
        <v>1</v>
      </c>
      <c r="D30" s="36">
        <v>3811</v>
      </c>
      <c r="E30" s="9">
        <v>4596</v>
      </c>
      <c r="F30" s="36">
        <v>3045</v>
      </c>
      <c r="G30" s="10">
        <v>2</v>
      </c>
      <c r="H30" s="10">
        <v>60</v>
      </c>
      <c r="I30" s="10">
        <v>80</v>
      </c>
      <c r="J30" s="10">
        <v>0</v>
      </c>
      <c r="K30" s="10">
        <v>24</v>
      </c>
      <c r="L30" s="10">
        <v>142</v>
      </c>
      <c r="M30" s="10">
        <v>166</v>
      </c>
      <c r="N30" s="12">
        <v>5.2219321148825069</v>
      </c>
      <c r="O30" s="58">
        <v>37.260561532406193</v>
      </c>
      <c r="P30" s="14">
        <v>0</v>
      </c>
      <c r="Q30" s="10">
        <v>9</v>
      </c>
      <c r="R30" s="10">
        <v>10</v>
      </c>
      <c r="S30" s="59">
        <v>2.1758050478677111</v>
      </c>
      <c r="T30" s="16">
        <v>1</v>
      </c>
      <c r="U30" s="52">
        <f t="shared" si="0"/>
        <v>0.32840722495894908</v>
      </c>
      <c r="V30" s="53">
        <v>203</v>
      </c>
      <c r="W30" s="16">
        <v>17</v>
      </c>
      <c r="X30" s="16">
        <v>0</v>
      </c>
      <c r="Y30" s="16">
        <v>4</v>
      </c>
      <c r="Z30" s="16">
        <v>5</v>
      </c>
    </row>
    <row r="31" spans="1:26" x14ac:dyDescent="0.25">
      <c r="A31" s="8" t="s">
        <v>62</v>
      </c>
      <c r="B31" s="8" t="s">
        <v>33</v>
      </c>
      <c r="C31" s="42">
        <v>22</v>
      </c>
      <c r="D31" s="36">
        <v>22057</v>
      </c>
      <c r="E31" s="9">
        <v>26509</v>
      </c>
      <c r="F31" s="36">
        <v>18009</v>
      </c>
      <c r="G31" s="10">
        <v>5</v>
      </c>
      <c r="H31" s="10">
        <v>140</v>
      </c>
      <c r="I31" s="10">
        <v>505</v>
      </c>
      <c r="J31" s="10">
        <v>4</v>
      </c>
      <c r="K31" s="10">
        <v>129</v>
      </c>
      <c r="L31" s="10">
        <v>654</v>
      </c>
      <c r="M31" s="10">
        <v>783</v>
      </c>
      <c r="N31" s="12">
        <v>4.8662718322079295</v>
      </c>
      <c r="O31" s="58">
        <v>29.650451103957927</v>
      </c>
      <c r="P31" s="14">
        <v>0</v>
      </c>
      <c r="Q31" s="10">
        <v>53</v>
      </c>
      <c r="R31" s="10">
        <v>79</v>
      </c>
      <c r="S31" s="59">
        <v>2.9801199592591194</v>
      </c>
      <c r="T31" s="16">
        <v>2</v>
      </c>
      <c r="U31" s="52">
        <f t="shared" si="0"/>
        <v>0.1110555833194514</v>
      </c>
      <c r="V31" s="53">
        <v>761</v>
      </c>
      <c r="W31" s="16">
        <v>8</v>
      </c>
      <c r="X31" s="16">
        <v>3</v>
      </c>
      <c r="Y31" s="16">
        <v>12</v>
      </c>
      <c r="Z31" s="16">
        <v>14</v>
      </c>
    </row>
    <row r="32" spans="1:26" x14ac:dyDescent="0.25">
      <c r="A32" s="8" t="s">
        <v>63</v>
      </c>
      <c r="B32" s="8" t="s">
        <v>33</v>
      </c>
      <c r="C32" s="42">
        <v>22</v>
      </c>
      <c r="D32" s="36">
        <v>5473</v>
      </c>
      <c r="E32" s="9">
        <v>6683</v>
      </c>
      <c r="F32" s="36">
        <v>4666</v>
      </c>
      <c r="G32" s="10">
        <v>1</v>
      </c>
      <c r="H32" s="10">
        <v>23</v>
      </c>
      <c r="I32" s="10">
        <v>103</v>
      </c>
      <c r="J32" s="10">
        <v>0</v>
      </c>
      <c r="K32" s="10">
        <v>24</v>
      </c>
      <c r="L32" s="10">
        <v>127</v>
      </c>
      <c r="M32" s="10">
        <v>151</v>
      </c>
      <c r="N32" s="12">
        <v>3.5912015561873409</v>
      </c>
      <c r="O32" s="58">
        <v>23.204823679883063</v>
      </c>
      <c r="P32" s="14">
        <v>0</v>
      </c>
      <c r="Q32" s="10">
        <v>9</v>
      </c>
      <c r="R32" s="10">
        <v>10</v>
      </c>
      <c r="S32" s="59">
        <v>1.4963339817447254</v>
      </c>
      <c r="T32" s="16">
        <v>0</v>
      </c>
      <c r="U32" s="52">
        <f t="shared" si="0"/>
        <v>0</v>
      </c>
      <c r="V32" s="11">
        <v>71</v>
      </c>
      <c r="W32" s="15">
        <v>0</v>
      </c>
      <c r="X32" s="16">
        <v>1</v>
      </c>
      <c r="Y32" s="16">
        <v>3</v>
      </c>
      <c r="Z32" s="16">
        <v>9</v>
      </c>
    </row>
    <row r="33" spans="1:26" x14ac:dyDescent="0.25">
      <c r="A33" s="8" t="s">
        <v>64</v>
      </c>
      <c r="B33" s="8" t="s">
        <v>40</v>
      </c>
      <c r="C33" s="42">
        <v>4</v>
      </c>
      <c r="D33" s="36">
        <v>8404</v>
      </c>
      <c r="E33" s="9">
        <v>9998</v>
      </c>
      <c r="F33" s="36">
        <v>6598</v>
      </c>
      <c r="G33" s="10">
        <v>0</v>
      </c>
      <c r="H33" s="10">
        <v>20</v>
      </c>
      <c r="I33" s="10">
        <v>135</v>
      </c>
      <c r="J33" s="10">
        <v>0</v>
      </c>
      <c r="K33" s="10">
        <v>8</v>
      </c>
      <c r="L33" s="10">
        <v>155</v>
      </c>
      <c r="M33" s="10">
        <v>163</v>
      </c>
      <c r="N33" s="12">
        <v>0.80016003200640129</v>
      </c>
      <c r="O33" s="58">
        <v>18.443598286530225</v>
      </c>
      <c r="P33" s="14">
        <v>0</v>
      </c>
      <c r="Q33" s="10">
        <v>27</v>
      </c>
      <c r="R33" s="10">
        <v>46</v>
      </c>
      <c r="S33" s="59">
        <v>4.6009201840368075</v>
      </c>
      <c r="T33" s="16">
        <v>0</v>
      </c>
      <c r="U33" s="52">
        <f t="shared" si="0"/>
        <v>0</v>
      </c>
      <c r="V33" s="11">
        <v>715</v>
      </c>
      <c r="W33" s="8">
        <v>0</v>
      </c>
      <c r="X33" s="16">
        <v>1</v>
      </c>
      <c r="Y33" s="16">
        <v>4</v>
      </c>
      <c r="Z33" s="16">
        <v>5</v>
      </c>
    </row>
    <row r="34" spans="1:26" x14ac:dyDescent="0.25">
      <c r="A34" s="8" t="s">
        <v>65</v>
      </c>
      <c r="B34" s="8" t="s">
        <v>31</v>
      </c>
      <c r="C34" s="42">
        <v>14</v>
      </c>
      <c r="D34" s="36">
        <v>32930</v>
      </c>
      <c r="E34" s="9">
        <v>38751</v>
      </c>
      <c r="F34" s="36">
        <v>24778</v>
      </c>
      <c r="G34" s="10">
        <v>29</v>
      </c>
      <c r="H34" s="10">
        <v>269</v>
      </c>
      <c r="I34" s="10">
        <v>621</v>
      </c>
      <c r="J34" s="10">
        <v>2</v>
      </c>
      <c r="K34" s="10">
        <v>53</v>
      </c>
      <c r="L34" s="10">
        <v>921</v>
      </c>
      <c r="M34" s="10">
        <v>974</v>
      </c>
      <c r="N34" s="12">
        <v>1.3677066398286495</v>
      </c>
      <c r="O34" s="58">
        <v>27.968417856058306</v>
      </c>
      <c r="P34" s="13">
        <v>3</v>
      </c>
      <c r="Q34" s="10">
        <v>113</v>
      </c>
      <c r="R34" s="10">
        <v>163</v>
      </c>
      <c r="S34" s="59">
        <v>4.2063430621145255</v>
      </c>
      <c r="T34" s="16">
        <v>14</v>
      </c>
      <c r="U34" s="52">
        <f t="shared" si="0"/>
        <v>0.56501735410444753</v>
      </c>
      <c r="V34" s="11">
        <v>587</v>
      </c>
      <c r="W34" s="8">
        <v>0</v>
      </c>
      <c r="X34" s="16">
        <v>14</v>
      </c>
      <c r="Y34" s="16">
        <v>14</v>
      </c>
      <c r="Z34" s="16">
        <v>26</v>
      </c>
    </row>
    <row r="35" spans="1:26" x14ac:dyDescent="0.25">
      <c r="A35" s="8" t="s">
        <v>66</v>
      </c>
      <c r="B35" s="8" t="s">
        <v>40</v>
      </c>
      <c r="C35" s="42">
        <v>7</v>
      </c>
      <c r="D35" s="36">
        <v>7461</v>
      </c>
      <c r="E35" s="9">
        <v>9074</v>
      </c>
      <c r="F35" s="36">
        <v>6127</v>
      </c>
      <c r="G35" s="10">
        <v>10</v>
      </c>
      <c r="H35" s="10">
        <v>73</v>
      </c>
      <c r="I35" s="10">
        <v>152</v>
      </c>
      <c r="J35" s="10">
        <v>3</v>
      </c>
      <c r="K35" s="10">
        <v>5</v>
      </c>
      <c r="L35" s="10">
        <v>238</v>
      </c>
      <c r="M35" s="10">
        <v>243</v>
      </c>
      <c r="N35" s="12">
        <v>0.55102490632576595</v>
      </c>
      <c r="O35" s="58">
        <v>31.899209221284011</v>
      </c>
      <c r="P35" s="8">
        <v>0</v>
      </c>
      <c r="Q35" s="10">
        <v>28</v>
      </c>
      <c r="R35" s="10">
        <v>35</v>
      </c>
      <c r="S35" s="59">
        <v>3.8571743442803612</v>
      </c>
      <c r="T35" s="16">
        <v>9</v>
      </c>
      <c r="U35" s="52">
        <f t="shared" si="0"/>
        <v>1.4689081116370166</v>
      </c>
      <c r="V35" s="11">
        <v>181</v>
      </c>
      <c r="W35" s="8">
        <v>0</v>
      </c>
      <c r="X35" s="16">
        <v>0</v>
      </c>
      <c r="Y35" s="16">
        <v>1</v>
      </c>
      <c r="Z35" s="16">
        <v>1</v>
      </c>
    </row>
    <row r="36" spans="1:26" x14ac:dyDescent="0.25">
      <c r="A36" s="8" t="s">
        <v>67</v>
      </c>
      <c r="B36" s="8" t="s">
        <v>33</v>
      </c>
      <c r="C36" s="42">
        <v>21</v>
      </c>
      <c r="D36" s="36">
        <v>48130</v>
      </c>
      <c r="E36" s="9">
        <v>57358</v>
      </c>
      <c r="F36" s="36">
        <v>37961</v>
      </c>
      <c r="G36" s="10">
        <v>21</v>
      </c>
      <c r="H36" s="10">
        <v>227</v>
      </c>
      <c r="I36" s="10">
        <v>679</v>
      </c>
      <c r="J36" s="10">
        <v>3</v>
      </c>
      <c r="K36" s="10">
        <v>83</v>
      </c>
      <c r="L36" s="10">
        <v>930</v>
      </c>
      <c r="M36" s="10">
        <v>1013</v>
      </c>
      <c r="N36" s="12">
        <v>1.4470518497855573</v>
      </c>
      <c r="O36" s="58">
        <v>19.322667774776647</v>
      </c>
      <c r="P36" s="8">
        <v>0</v>
      </c>
      <c r="Q36" s="10">
        <v>80</v>
      </c>
      <c r="R36" s="10">
        <v>143</v>
      </c>
      <c r="S36" s="59">
        <v>2.4931134279437916</v>
      </c>
      <c r="T36" s="16">
        <v>6</v>
      </c>
      <c r="U36" s="52">
        <f t="shared" si="0"/>
        <v>0.15805695318879903</v>
      </c>
      <c r="V36" s="11">
        <v>604</v>
      </c>
      <c r="W36" s="8">
        <v>0</v>
      </c>
      <c r="X36" s="16">
        <v>18</v>
      </c>
      <c r="Y36" s="16">
        <v>7</v>
      </c>
      <c r="Z36" s="16">
        <v>15</v>
      </c>
    </row>
    <row r="37" spans="1:26" x14ac:dyDescent="0.25">
      <c r="A37" s="8" t="s">
        <v>68</v>
      </c>
      <c r="B37" s="8" t="s">
        <v>31</v>
      </c>
      <c r="C37" s="42">
        <v>9</v>
      </c>
      <c r="D37" s="36">
        <v>8491</v>
      </c>
      <c r="E37" s="9">
        <v>10173</v>
      </c>
      <c r="F37" s="36">
        <v>6822</v>
      </c>
      <c r="G37" s="10">
        <v>4</v>
      </c>
      <c r="H37" s="10">
        <v>29</v>
      </c>
      <c r="I37" s="10">
        <v>37</v>
      </c>
      <c r="J37" s="10">
        <v>0</v>
      </c>
      <c r="K37" s="10">
        <v>27</v>
      </c>
      <c r="L37" s="10">
        <v>70</v>
      </c>
      <c r="M37" s="10">
        <v>97</v>
      </c>
      <c r="N37" s="12">
        <v>2.6540843409023887</v>
      </c>
      <c r="O37" s="58">
        <v>8.2440230832646328</v>
      </c>
      <c r="P37" s="8">
        <v>0</v>
      </c>
      <c r="Q37" s="10">
        <v>3</v>
      </c>
      <c r="R37" s="10">
        <v>3</v>
      </c>
      <c r="S37" s="59">
        <v>0.29489826010026543</v>
      </c>
      <c r="T37" s="16">
        <v>1</v>
      </c>
      <c r="U37" s="52">
        <f t="shared" si="0"/>
        <v>0.14658457930225741</v>
      </c>
      <c r="V37" s="11">
        <v>124</v>
      </c>
      <c r="W37" s="8">
        <v>0</v>
      </c>
      <c r="X37" s="16">
        <v>4</v>
      </c>
      <c r="Y37" s="16">
        <v>1</v>
      </c>
      <c r="Z37" s="16">
        <v>4</v>
      </c>
    </row>
    <row r="38" spans="1:26" x14ac:dyDescent="0.25">
      <c r="A38" s="8" t="s">
        <v>69</v>
      </c>
      <c r="B38" s="8" t="s">
        <v>35</v>
      </c>
      <c r="C38" s="40">
        <v>27</v>
      </c>
      <c r="D38" s="36">
        <v>27692</v>
      </c>
      <c r="E38" s="9">
        <v>33322</v>
      </c>
      <c r="F38" s="36">
        <v>22611</v>
      </c>
      <c r="G38" s="10">
        <v>13</v>
      </c>
      <c r="H38" s="10">
        <v>126</v>
      </c>
      <c r="I38" s="10">
        <v>396</v>
      </c>
      <c r="J38" s="10">
        <v>0</v>
      </c>
      <c r="K38" s="10">
        <v>85</v>
      </c>
      <c r="L38" s="10">
        <v>535</v>
      </c>
      <c r="M38" s="10">
        <v>620</v>
      </c>
      <c r="N38" s="12">
        <v>2.5508672948802591</v>
      </c>
      <c r="O38" s="58">
        <v>19.319659107323414</v>
      </c>
      <c r="P38" s="8">
        <v>0</v>
      </c>
      <c r="Q38" s="10">
        <v>88</v>
      </c>
      <c r="R38" s="10">
        <v>128</v>
      </c>
      <c r="S38" s="59">
        <v>3.8413060440549787</v>
      </c>
      <c r="T38" s="16">
        <v>6</v>
      </c>
      <c r="U38" s="52">
        <f t="shared" si="0"/>
        <v>0.26535756932466498</v>
      </c>
      <c r="V38" s="11">
        <v>766</v>
      </c>
      <c r="W38" s="8">
        <v>0</v>
      </c>
      <c r="X38" s="16">
        <v>6</v>
      </c>
      <c r="Y38" s="16">
        <v>9</v>
      </c>
      <c r="Z38" s="16">
        <v>17</v>
      </c>
    </row>
    <row r="39" spans="1:26" x14ac:dyDescent="0.25">
      <c r="A39" s="8" t="s">
        <v>70</v>
      </c>
      <c r="B39" s="8" t="s">
        <v>40</v>
      </c>
      <c r="C39" s="42">
        <v>1</v>
      </c>
      <c r="D39" s="36">
        <v>1519</v>
      </c>
      <c r="E39" s="9">
        <v>1862</v>
      </c>
      <c r="F39" s="36">
        <v>1303</v>
      </c>
      <c r="G39" s="10">
        <v>0</v>
      </c>
      <c r="H39" s="10">
        <v>2</v>
      </c>
      <c r="I39" s="10">
        <v>13</v>
      </c>
      <c r="J39" s="10">
        <v>0</v>
      </c>
      <c r="K39" s="10">
        <v>2</v>
      </c>
      <c r="L39" s="10">
        <v>15</v>
      </c>
      <c r="M39" s="10">
        <v>17</v>
      </c>
      <c r="N39" s="12">
        <v>1.0741138560687433</v>
      </c>
      <c r="O39" s="58">
        <v>9.8749177090190923</v>
      </c>
      <c r="P39" s="8">
        <v>0</v>
      </c>
      <c r="Q39" s="10">
        <v>2</v>
      </c>
      <c r="R39" s="10">
        <v>2</v>
      </c>
      <c r="S39" s="59">
        <v>1.0741138560687433</v>
      </c>
      <c r="T39" s="16">
        <v>0</v>
      </c>
      <c r="U39" s="52">
        <f t="shared" si="0"/>
        <v>0</v>
      </c>
      <c r="V39" s="11">
        <v>134</v>
      </c>
      <c r="W39" s="8">
        <v>0</v>
      </c>
      <c r="X39" s="16">
        <v>0</v>
      </c>
      <c r="Y39" s="16">
        <v>4</v>
      </c>
      <c r="Z39" s="16">
        <v>1</v>
      </c>
    </row>
    <row r="40" spans="1:26" x14ac:dyDescent="0.25">
      <c r="A40" s="8" t="s">
        <v>71</v>
      </c>
      <c r="B40" s="8" t="s">
        <v>35</v>
      </c>
      <c r="C40" s="42">
        <v>30</v>
      </c>
      <c r="D40" s="36">
        <v>1086</v>
      </c>
      <c r="E40" s="9">
        <v>1298</v>
      </c>
      <c r="F40" s="36">
        <v>862</v>
      </c>
      <c r="G40" s="10">
        <v>0</v>
      </c>
      <c r="H40" s="10">
        <v>3</v>
      </c>
      <c r="I40" s="10">
        <v>20</v>
      </c>
      <c r="J40" s="10">
        <v>0</v>
      </c>
      <c r="K40" s="10">
        <v>4</v>
      </c>
      <c r="L40" s="10">
        <v>23</v>
      </c>
      <c r="M40" s="10">
        <v>27</v>
      </c>
      <c r="N40" s="12">
        <v>3.0816640986132513</v>
      </c>
      <c r="O40" s="58">
        <v>21.178637200736649</v>
      </c>
      <c r="P40" s="8">
        <v>0</v>
      </c>
      <c r="Q40" s="10">
        <v>1</v>
      </c>
      <c r="R40" s="10">
        <v>1</v>
      </c>
      <c r="S40" s="59">
        <v>0.77041602465331283</v>
      </c>
      <c r="T40" s="16">
        <v>0</v>
      </c>
      <c r="U40" s="52">
        <f t="shared" si="0"/>
        <v>0</v>
      </c>
      <c r="V40" s="11">
        <v>40</v>
      </c>
      <c r="W40" s="16">
        <v>0</v>
      </c>
      <c r="X40" s="16">
        <v>0</v>
      </c>
      <c r="Y40" s="16">
        <v>4</v>
      </c>
      <c r="Z40" s="16">
        <v>1</v>
      </c>
    </row>
    <row r="41" spans="1:26" x14ac:dyDescent="0.25">
      <c r="A41" s="8" t="s">
        <v>72</v>
      </c>
      <c r="B41" s="8" t="s">
        <v>31</v>
      </c>
      <c r="C41" s="42">
        <v>9</v>
      </c>
      <c r="D41" s="36">
        <v>7155</v>
      </c>
      <c r="E41" s="9">
        <v>8610</v>
      </c>
      <c r="F41" s="36">
        <v>5757</v>
      </c>
      <c r="G41" s="10">
        <v>4</v>
      </c>
      <c r="H41" s="10">
        <v>70</v>
      </c>
      <c r="I41" s="10">
        <v>105</v>
      </c>
      <c r="J41" s="10">
        <v>0</v>
      </c>
      <c r="K41" s="10">
        <v>12</v>
      </c>
      <c r="L41" s="10">
        <v>179</v>
      </c>
      <c r="M41" s="10">
        <v>191</v>
      </c>
      <c r="N41" s="12">
        <v>1.3937282229965158</v>
      </c>
      <c r="O41" s="58">
        <v>25.017470300489169</v>
      </c>
      <c r="P41" s="8">
        <v>0</v>
      </c>
      <c r="Q41" s="10">
        <v>20</v>
      </c>
      <c r="R41" s="10">
        <v>29</v>
      </c>
      <c r="S41" s="59">
        <v>3.3681765389082461</v>
      </c>
      <c r="T41" s="16">
        <v>2</v>
      </c>
      <c r="U41" s="52">
        <f t="shared" si="0"/>
        <v>0.34740316136876848</v>
      </c>
      <c r="V41" s="11">
        <v>177</v>
      </c>
      <c r="W41" s="16">
        <v>0</v>
      </c>
      <c r="X41" s="16">
        <v>12</v>
      </c>
      <c r="Y41" s="16">
        <v>0</v>
      </c>
      <c r="Z41" s="16">
        <v>2</v>
      </c>
    </row>
    <row r="42" spans="1:26" x14ac:dyDescent="0.25">
      <c r="A42" s="8" t="s">
        <v>73</v>
      </c>
      <c r="B42" s="8" t="s">
        <v>40</v>
      </c>
      <c r="C42" s="42">
        <v>8</v>
      </c>
      <c r="D42" s="36">
        <v>2798</v>
      </c>
      <c r="E42" s="9">
        <v>3287</v>
      </c>
      <c r="F42" s="36">
        <v>2215</v>
      </c>
      <c r="G42" s="10">
        <v>1</v>
      </c>
      <c r="H42" s="10">
        <v>17</v>
      </c>
      <c r="I42" s="10">
        <v>49</v>
      </c>
      <c r="J42" s="10">
        <v>0</v>
      </c>
      <c r="K42" s="10">
        <v>3</v>
      </c>
      <c r="L42" s="10">
        <v>67</v>
      </c>
      <c r="M42" s="10">
        <v>70</v>
      </c>
      <c r="N42" s="12">
        <v>0.91268634012777605</v>
      </c>
      <c r="O42" s="58">
        <v>23.945675482487491</v>
      </c>
      <c r="P42" s="8">
        <v>0</v>
      </c>
      <c r="Q42" s="10">
        <v>3</v>
      </c>
      <c r="R42" s="10">
        <v>3</v>
      </c>
      <c r="S42" s="59">
        <v>0.91268634012777605</v>
      </c>
      <c r="T42" s="16">
        <v>0</v>
      </c>
      <c r="U42" s="52">
        <f t="shared" si="0"/>
        <v>0</v>
      </c>
      <c r="V42" s="11">
        <v>79</v>
      </c>
      <c r="W42" s="16">
        <v>0</v>
      </c>
      <c r="X42" s="16">
        <v>11</v>
      </c>
      <c r="Y42" s="16">
        <v>2</v>
      </c>
      <c r="Z42" s="16">
        <v>2</v>
      </c>
    </row>
    <row r="43" spans="1:26" x14ac:dyDescent="0.25">
      <c r="A43" s="8" t="s">
        <v>74</v>
      </c>
      <c r="B43" s="8" t="s">
        <v>33</v>
      </c>
      <c r="C43" s="42">
        <v>18</v>
      </c>
      <c r="D43" s="36">
        <v>64709</v>
      </c>
      <c r="E43" s="9">
        <v>77935</v>
      </c>
      <c r="F43" s="36">
        <v>52575</v>
      </c>
      <c r="G43" s="10">
        <v>42</v>
      </c>
      <c r="H43" s="10">
        <v>395</v>
      </c>
      <c r="I43" s="10">
        <v>1168</v>
      </c>
      <c r="J43" s="10">
        <v>4</v>
      </c>
      <c r="K43" s="10">
        <v>51</v>
      </c>
      <c r="L43" s="10">
        <v>1609</v>
      </c>
      <c r="M43" s="10">
        <v>1660</v>
      </c>
      <c r="N43" s="12">
        <v>0.6543914800795535</v>
      </c>
      <c r="O43" s="58">
        <v>24.865165587476238</v>
      </c>
      <c r="P43" s="8">
        <v>0</v>
      </c>
      <c r="Q43" s="10">
        <v>155</v>
      </c>
      <c r="R43" s="10">
        <v>273</v>
      </c>
      <c r="S43" s="59">
        <v>3.5029190992493744</v>
      </c>
      <c r="T43" s="16">
        <v>17</v>
      </c>
      <c r="U43" s="52">
        <f t="shared" si="0"/>
        <v>0.32334759866856871</v>
      </c>
      <c r="V43" s="11">
        <v>1691</v>
      </c>
      <c r="W43" s="16">
        <v>0</v>
      </c>
      <c r="X43" s="16">
        <v>18</v>
      </c>
      <c r="Y43" s="16">
        <v>21</v>
      </c>
      <c r="Z43" s="16">
        <v>27</v>
      </c>
    </row>
    <row r="44" spans="1:26" x14ac:dyDescent="0.25">
      <c r="A44" s="8" t="s">
        <v>75</v>
      </c>
      <c r="B44" s="8" t="s">
        <v>40</v>
      </c>
      <c r="C44" s="40">
        <v>6</v>
      </c>
      <c r="D44" s="36">
        <v>6894</v>
      </c>
      <c r="E44" s="9">
        <v>8299</v>
      </c>
      <c r="F44" s="36">
        <v>5631</v>
      </c>
      <c r="G44" s="10">
        <v>4</v>
      </c>
      <c r="H44" s="10">
        <v>101</v>
      </c>
      <c r="I44" s="10">
        <v>177</v>
      </c>
      <c r="J44" s="10">
        <v>7</v>
      </c>
      <c r="K44" s="10">
        <v>11</v>
      </c>
      <c r="L44" s="10">
        <v>289</v>
      </c>
      <c r="M44" s="10">
        <v>300</v>
      </c>
      <c r="N44" s="12">
        <v>1.3254608989034824</v>
      </c>
      <c r="O44" s="58">
        <v>41.920510588917899</v>
      </c>
      <c r="P44" s="13">
        <v>1</v>
      </c>
      <c r="Q44" s="10">
        <v>29</v>
      </c>
      <c r="R44" s="10">
        <v>41</v>
      </c>
      <c r="S44" s="59">
        <v>4.940354259549343</v>
      </c>
      <c r="T44" s="16">
        <v>3</v>
      </c>
      <c r="U44" s="52">
        <f t="shared" si="0"/>
        <v>0.53276505061267976</v>
      </c>
      <c r="V44" s="11">
        <v>206</v>
      </c>
      <c r="W44" s="16">
        <v>0</v>
      </c>
      <c r="X44" s="16">
        <v>0</v>
      </c>
      <c r="Y44" s="16">
        <v>14</v>
      </c>
      <c r="Z44" s="16">
        <v>1</v>
      </c>
    </row>
    <row r="45" spans="1:26" x14ac:dyDescent="0.25">
      <c r="A45" s="8" t="s">
        <v>76</v>
      </c>
      <c r="B45" s="8" t="s">
        <v>31</v>
      </c>
      <c r="C45" s="42">
        <v>11</v>
      </c>
      <c r="D45" s="36">
        <v>18671</v>
      </c>
      <c r="E45" s="9">
        <v>22085</v>
      </c>
      <c r="F45" s="36">
        <v>14408</v>
      </c>
      <c r="G45" s="10">
        <v>11</v>
      </c>
      <c r="H45" s="10">
        <v>151</v>
      </c>
      <c r="I45" s="10">
        <v>463</v>
      </c>
      <c r="J45" s="10">
        <v>1</v>
      </c>
      <c r="K45" s="10">
        <v>30</v>
      </c>
      <c r="L45" s="10">
        <v>626</v>
      </c>
      <c r="M45" s="10">
        <v>656</v>
      </c>
      <c r="N45" s="12">
        <v>1.3583880461851936</v>
      </c>
      <c r="O45" s="58">
        <v>33.527931016014136</v>
      </c>
      <c r="P45" s="13">
        <v>3</v>
      </c>
      <c r="Q45" s="10">
        <v>19</v>
      </c>
      <c r="R45" s="10">
        <v>21</v>
      </c>
      <c r="S45" s="59">
        <v>0.95087163232963556</v>
      </c>
      <c r="T45" s="16">
        <v>0</v>
      </c>
      <c r="U45" s="52">
        <f t="shared" si="0"/>
        <v>0</v>
      </c>
      <c r="V45" s="11">
        <v>371</v>
      </c>
      <c r="W45" s="16">
        <v>0</v>
      </c>
      <c r="X45" s="16">
        <v>8</v>
      </c>
      <c r="Y45" s="16">
        <v>6</v>
      </c>
      <c r="Z45" s="16">
        <v>16</v>
      </c>
    </row>
    <row r="46" spans="1:26" x14ac:dyDescent="0.25">
      <c r="A46" s="8" t="s">
        <v>77</v>
      </c>
      <c r="B46" s="8" t="s">
        <v>35</v>
      </c>
      <c r="C46" s="42">
        <v>30</v>
      </c>
      <c r="D46" s="36">
        <v>6406</v>
      </c>
      <c r="E46" s="9">
        <v>7794</v>
      </c>
      <c r="F46" s="36">
        <v>5370</v>
      </c>
      <c r="G46" s="10">
        <v>1</v>
      </c>
      <c r="H46" s="10">
        <v>46</v>
      </c>
      <c r="I46" s="10">
        <v>101</v>
      </c>
      <c r="J46" s="10">
        <v>0</v>
      </c>
      <c r="K46" s="10">
        <v>73</v>
      </c>
      <c r="L46" s="10">
        <v>148</v>
      </c>
      <c r="M46" s="10">
        <v>221</v>
      </c>
      <c r="N46" s="12">
        <v>9.3661791121375408</v>
      </c>
      <c r="O46" s="58">
        <v>23.103340618170467</v>
      </c>
      <c r="P46" s="8">
        <v>0</v>
      </c>
      <c r="Q46" s="10">
        <v>13</v>
      </c>
      <c r="R46" s="10">
        <v>17</v>
      </c>
      <c r="S46" s="59">
        <v>2.1811649987169619</v>
      </c>
      <c r="T46" s="16">
        <v>0</v>
      </c>
      <c r="U46" s="52">
        <f t="shared" si="0"/>
        <v>0</v>
      </c>
      <c r="V46" s="11">
        <v>80</v>
      </c>
      <c r="W46" s="16">
        <v>0</v>
      </c>
      <c r="X46" s="16">
        <v>0</v>
      </c>
      <c r="Y46" s="16">
        <v>7</v>
      </c>
      <c r="Z46" s="16">
        <v>4</v>
      </c>
    </row>
    <row r="47" spans="1:26" x14ac:dyDescent="0.25">
      <c r="A47" s="8" t="s">
        <v>78</v>
      </c>
      <c r="B47" s="8" t="s">
        <v>35</v>
      </c>
      <c r="C47" s="42">
        <v>29</v>
      </c>
      <c r="D47" s="36">
        <v>12654</v>
      </c>
      <c r="E47" s="9">
        <v>15024</v>
      </c>
      <c r="F47" s="36">
        <v>10045</v>
      </c>
      <c r="G47" s="10">
        <v>5</v>
      </c>
      <c r="H47" s="10">
        <v>43</v>
      </c>
      <c r="I47" s="10">
        <v>222</v>
      </c>
      <c r="J47" s="10">
        <v>4</v>
      </c>
      <c r="K47" s="10">
        <v>65</v>
      </c>
      <c r="L47" s="10">
        <v>274</v>
      </c>
      <c r="M47" s="10">
        <v>339</v>
      </c>
      <c r="N47" s="12">
        <v>4.3264110756123539</v>
      </c>
      <c r="O47" s="58">
        <v>21.653232179547967</v>
      </c>
      <c r="P47" s="8">
        <v>0</v>
      </c>
      <c r="Q47" s="10">
        <v>14</v>
      </c>
      <c r="R47" s="10">
        <v>20</v>
      </c>
      <c r="S47" s="59">
        <v>1.3312034078807242</v>
      </c>
      <c r="T47" s="16">
        <v>0</v>
      </c>
      <c r="U47" s="52">
        <f t="shared" si="0"/>
        <v>0</v>
      </c>
      <c r="V47" s="11">
        <v>129</v>
      </c>
      <c r="W47" s="16">
        <v>0</v>
      </c>
      <c r="X47" s="16">
        <v>0</v>
      </c>
      <c r="Y47" s="16">
        <v>3</v>
      </c>
      <c r="Z47" s="16">
        <v>4</v>
      </c>
    </row>
    <row r="48" spans="1:26" x14ac:dyDescent="0.25">
      <c r="A48" s="8" t="s">
        <v>79</v>
      </c>
      <c r="B48" s="8" t="s">
        <v>40</v>
      </c>
      <c r="C48" s="40">
        <v>6</v>
      </c>
      <c r="D48" s="36">
        <v>2880</v>
      </c>
      <c r="E48" s="9">
        <v>3458</v>
      </c>
      <c r="F48" s="36">
        <v>2250</v>
      </c>
      <c r="G48" s="10">
        <v>4</v>
      </c>
      <c r="H48" s="10">
        <v>8</v>
      </c>
      <c r="I48" s="10">
        <v>53</v>
      </c>
      <c r="J48" s="10">
        <v>0</v>
      </c>
      <c r="K48" s="10">
        <v>4</v>
      </c>
      <c r="L48" s="10">
        <v>65</v>
      </c>
      <c r="M48" s="10">
        <v>69</v>
      </c>
      <c r="N48" s="12">
        <v>1.156737998843262</v>
      </c>
      <c r="O48" s="58">
        <v>22.569444444444443</v>
      </c>
      <c r="P48" s="13">
        <v>1</v>
      </c>
      <c r="Q48" s="10">
        <v>5</v>
      </c>
      <c r="R48" s="10">
        <v>6</v>
      </c>
      <c r="S48" s="59">
        <v>1.735106998264893</v>
      </c>
      <c r="T48" s="16">
        <v>0</v>
      </c>
      <c r="U48" s="52">
        <f t="shared" si="0"/>
        <v>0</v>
      </c>
      <c r="V48" s="11">
        <v>24</v>
      </c>
      <c r="W48" s="16">
        <v>0</v>
      </c>
      <c r="X48" s="16">
        <v>0</v>
      </c>
      <c r="Y48" s="16">
        <v>2</v>
      </c>
      <c r="Z48" s="16">
        <v>0</v>
      </c>
    </row>
    <row r="49" spans="1:26" x14ac:dyDescent="0.25">
      <c r="A49" s="8" t="s">
        <v>80</v>
      </c>
      <c r="B49" s="8" t="s">
        <v>31</v>
      </c>
      <c r="C49" s="40">
        <v>16</v>
      </c>
      <c r="D49" s="36">
        <v>8173</v>
      </c>
      <c r="E49" s="9">
        <v>9499</v>
      </c>
      <c r="F49" s="36">
        <v>6048</v>
      </c>
      <c r="G49" s="10">
        <v>6</v>
      </c>
      <c r="H49" s="10">
        <v>29</v>
      </c>
      <c r="I49" s="10">
        <v>156</v>
      </c>
      <c r="J49" s="10">
        <v>0</v>
      </c>
      <c r="K49" s="10">
        <v>34</v>
      </c>
      <c r="L49" s="10">
        <v>191</v>
      </c>
      <c r="M49" s="10">
        <v>225</v>
      </c>
      <c r="N49" s="12">
        <v>3.5793241393830928</v>
      </c>
      <c r="O49" s="58">
        <v>23.369631714180837</v>
      </c>
      <c r="P49" s="8">
        <v>0</v>
      </c>
      <c r="Q49" s="10">
        <v>21</v>
      </c>
      <c r="R49" s="10">
        <v>25</v>
      </c>
      <c r="S49" s="59">
        <v>2.6318559848405099</v>
      </c>
      <c r="T49" s="16">
        <v>5</v>
      </c>
      <c r="U49" s="52">
        <f t="shared" si="0"/>
        <v>0.82671957671957663</v>
      </c>
      <c r="V49" s="11">
        <v>107</v>
      </c>
      <c r="W49" s="16">
        <v>0</v>
      </c>
      <c r="X49" s="16">
        <v>0</v>
      </c>
      <c r="Y49" s="16">
        <v>6</v>
      </c>
      <c r="Z49" s="16">
        <v>14</v>
      </c>
    </row>
    <row r="50" spans="1:26" x14ac:dyDescent="0.25">
      <c r="A50" s="8" t="s">
        <v>81</v>
      </c>
      <c r="B50" s="8" t="s">
        <v>40</v>
      </c>
      <c r="C50" s="42">
        <v>2</v>
      </c>
      <c r="D50" s="36">
        <v>560</v>
      </c>
      <c r="E50" s="9">
        <v>673</v>
      </c>
      <c r="F50" s="36">
        <v>447</v>
      </c>
      <c r="G50" s="10">
        <v>0</v>
      </c>
      <c r="H50" s="10">
        <v>1</v>
      </c>
      <c r="I50" s="10">
        <v>2</v>
      </c>
      <c r="J50" s="10">
        <v>0</v>
      </c>
      <c r="K50" s="10">
        <v>0</v>
      </c>
      <c r="L50" s="10">
        <v>3</v>
      </c>
      <c r="M50" s="10">
        <v>3</v>
      </c>
      <c r="N50" s="12">
        <v>0</v>
      </c>
      <c r="O50" s="58">
        <v>5.3571428571428568</v>
      </c>
      <c r="P50" s="8">
        <v>0</v>
      </c>
      <c r="Q50" s="10">
        <v>0</v>
      </c>
      <c r="R50" s="10">
        <v>0</v>
      </c>
      <c r="S50" s="59">
        <v>0</v>
      </c>
      <c r="T50" s="16">
        <v>0</v>
      </c>
      <c r="U50" s="52">
        <f t="shared" si="0"/>
        <v>0</v>
      </c>
      <c r="V50" s="11">
        <v>31</v>
      </c>
      <c r="W50" s="16">
        <v>0</v>
      </c>
      <c r="X50" s="16">
        <v>0</v>
      </c>
      <c r="Y50" s="16">
        <v>0</v>
      </c>
      <c r="Z50" s="16">
        <v>0</v>
      </c>
    </row>
    <row r="51" spans="1:26" x14ac:dyDescent="0.25">
      <c r="A51" s="8" t="s">
        <v>82</v>
      </c>
      <c r="B51" s="8" t="s">
        <v>33</v>
      </c>
      <c r="C51" s="42">
        <v>22</v>
      </c>
      <c r="D51" s="36">
        <v>23667</v>
      </c>
      <c r="E51" s="9">
        <v>28498</v>
      </c>
      <c r="F51" s="36">
        <v>19548</v>
      </c>
      <c r="G51" s="10">
        <v>32</v>
      </c>
      <c r="H51" s="10">
        <v>111</v>
      </c>
      <c r="I51" s="10">
        <v>430</v>
      </c>
      <c r="J51" s="10">
        <v>3</v>
      </c>
      <c r="K51" s="10">
        <v>26</v>
      </c>
      <c r="L51" s="10">
        <v>576</v>
      </c>
      <c r="M51" s="10">
        <v>602</v>
      </c>
      <c r="N51" s="12">
        <v>0.91234472594568039</v>
      </c>
      <c r="O51" s="58">
        <v>24.337685384712891</v>
      </c>
      <c r="P51" s="8">
        <v>0</v>
      </c>
      <c r="Q51" s="10">
        <v>32</v>
      </c>
      <c r="R51" s="10">
        <v>41</v>
      </c>
      <c r="S51" s="59">
        <v>1.4386974524528038</v>
      </c>
      <c r="T51" s="16">
        <v>6</v>
      </c>
      <c r="U51" s="52">
        <f t="shared" si="0"/>
        <v>0.30693677102516881</v>
      </c>
      <c r="V51" s="11">
        <v>479</v>
      </c>
      <c r="W51" s="16">
        <v>0</v>
      </c>
      <c r="X51" s="16">
        <v>6</v>
      </c>
      <c r="Y51" s="16">
        <v>3</v>
      </c>
      <c r="Z51" s="16">
        <v>8</v>
      </c>
    </row>
    <row r="52" spans="1:26" x14ac:dyDescent="0.25">
      <c r="A52" s="8" t="s">
        <v>83</v>
      </c>
      <c r="B52" s="8" t="s">
        <v>35</v>
      </c>
      <c r="C52" s="42">
        <v>30</v>
      </c>
      <c r="D52" s="36">
        <v>4050</v>
      </c>
      <c r="E52" s="9">
        <v>4764</v>
      </c>
      <c r="F52" s="36">
        <v>3125</v>
      </c>
      <c r="G52" s="10">
        <v>0</v>
      </c>
      <c r="H52" s="10">
        <v>2</v>
      </c>
      <c r="I52" s="10">
        <v>83</v>
      </c>
      <c r="J52" s="10">
        <v>1</v>
      </c>
      <c r="K52" s="10">
        <v>24</v>
      </c>
      <c r="L52" s="10">
        <v>86</v>
      </c>
      <c r="M52" s="10">
        <v>110</v>
      </c>
      <c r="N52" s="12">
        <v>5.0377833753148611</v>
      </c>
      <c r="O52" s="58">
        <v>21.23456790123457</v>
      </c>
      <c r="P52" s="8">
        <v>0</v>
      </c>
      <c r="Q52" s="10">
        <v>2</v>
      </c>
      <c r="R52" s="10">
        <v>4</v>
      </c>
      <c r="S52" s="59">
        <v>0.83963056255247692</v>
      </c>
      <c r="T52" s="16">
        <v>0</v>
      </c>
      <c r="U52" s="52">
        <f t="shared" si="0"/>
        <v>0</v>
      </c>
      <c r="V52" s="11">
        <v>43</v>
      </c>
      <c r="W52" s="16">
        <v>0</v>
      </c>
      <c r="X52" s="16">
        <v>0</v>
      </c>
      <c r="Y52" s="16">
        <v>1</v>
      </c>
      <c r="Z52" s="16">
        <v>0</v>
      </c>
    </row>
    <row r="53" spans="1:26" x14ac:dyDescent="0.25">
      <c r="A53" s="8" t="s">
        <v>84</v>
      </c>
      <c r="B53" s="8" t="s">
        <v>31</v>
      </c>
      <c r="C53" s="42">
        <v>11</v>
      </c>
      <c r="D53" s="36">
        <v>27550</v>
      </c>
      <c r="E53" s="9">
        <v>32792</v>
      </c>
      <c r="F53" s="36">
        <v>21833</v>
      </c>
      <c r="G53" s="10">
        <v>11</v>
      </c>
      <c r="H53" s="10">
        <v>80</v>
      </c>
      <c r="I53" s="10">
        <v>114</v>
      </c>
      <c r="J53" s="10">
        <v>7</v>
      </c>
      <c r="K53" s="10">
        <v>25</v>
      </c>
      <c r="L53" s="10">
        <v>212</v>
      </c>
      <c r="M53" s="10">
        <v>237</v>
      </c>
      <c r="N53" s="12">
        <v>0.76238106855330579</v>
      </c>
      <c r="O53" s="58">
        <v>7.6950998185117969</v>
      </c>
      <c r="P53" s="13">
        <v>1</v>
      </c>
      <c r="Q53" s="10">
        <v>9</v>
      </c>
      <c r="R53" s="10">
        <v>12</v>
      </c>
      <c r="S53" s="59">
        <v>0.36594291290558673</v>
      </c>
      <c r="T53" s="16">
        <v>2</v>
      </c>
      <c r="U53" s="52">
        <f t="shared" si="0"/>
        <v>9.1604451976366061E-2</v>
      </c>
      <c r="V53" s="11">
        <v>147</v>
      </c>
      <c r="W53" s="16">
        <v>0</v>
      </c>
      <c r="X53" s="16">
        <v>9</v>
      </c>
      <c r="Y53" s="16">
        <v>2</v>
      </c>
      <c r="Z53" s="16">
        <v>4</v>
      </c>
    </row>
    <row r="54" spans="1:26" x14ac:dyDescent="0.25">
      <c r="A54" s="8" t="s">
        <v>85</v>
      </c>
      <c r="B54" s="8" t="s">
        <v>40</v>
      </c>
      <c r="C54" s="42">
        <v>4</v>
      </c>
      <c r="D54" s="36">
        <v>1279</v>
      </c>
      <c r="E54" s="9">
        <v>1506</v>
      </c>
      <c r="F54" s="36">
        <v>1016</v>
      </c>
      <c r="G54" s="10">
        <v>0</v>
      </c>
      <c r="H54" s="10">
        <v>4</v>
      </c>
      <c r="I54" s="10">
        <v>12</v>
      </c>
      <c r="J54" s="10">
        <v>0</v>
      </c>
      <c r="K54" s="10">
        <v>1</v>
      </c>
      <c r="L54" s="10">
        <v>16</v>
      </c>
      <c r="M54" s="10">
        <v>17</v>
      </c>
      <c r="N54" s="12">
        <v>0.66401062416998669</v>
      </c>
      <c r="O54" s="58">
        <v>12.509773260359657</v>
      </c>
      <c r="P54" s="8">
        <v>0</v>
      </c>
      <c r="Q54" s="10">
        <v>2</v>
      </c>
      <c r="R54" s="10">
        <v>3</v>
      </c>
      <c r="S54" s="59">
        <v>1.9920318725099602</v>
      </c>
      <c r="T54" s="16">
        <v>0</v>
      </c>
      <c r="U54" s="52">
        <f t="shared" si="0"/>
        <v>0</v>
      </c>
      <c r="V54" s="11">
        <v>56</v>
      </c>
      <c r="W54" s="16">
        <v>0</v>
      </c>
      <c r="X54" s="16">
        <v>1</v>
      </c>
      <c r="Y54" s="16">
        <v>0</v>
      </c>
      <c r="Z54" s="16">
        <v>0</v>
      </c>
    </row>
    <row r="55" spans="1:26" x14ac:dyDescent="0.25">
      <c r="A55" s="8" t="s">
        <v>86</v>
      </c>
      <c r="B55" s="8" t="s">
        <v>31</v>
      </c>
      <c r="C55" s="42">
        <v>11</v>
      </c>
      <c r="D55" s="36">
        <v>8333</v>
      </c>
      <c r="E55" s="9">
        <v>9931</v>
      </c>
      <c r="F55" s="36">
        <v>6634</v>
      </c>
      <c r="G55" s="10">
        <v>1</v>
      </c>
      <c r="H55" s="10">
        <v>38</v>
      </c>
      <c r="I55" s="10">
        <v>170</v>
      </c>
      <c r="J55" s="10">
        <v>4</v>
      </c>
      <c r="K55" s="10">
        <v>17</v>
      </c>
      <c r="L55" s="10">
        <v>213</v>
      </c>
      <c r="M55" s="10">
        <v>230</v>
      </c>
      <c r="N55" s="12">
        <v>1.7118114993454838</v>
      </c>
      <c r="O55" s="58">
        <v>25.561022440897638</v>
      </c>
      <c r="P55" s="8">
        <v>0</v>
      </c>
      <c r="Q55" s="10">
        <v>8</v>
      </c>
      <c r="R55" s="10">
        <v>12</v>
      </c>
      <c r="S55" s="59">
        <v>1.2083375289497533</v>
      </c>
      <c r="T55" s="16">
        <v>0</v>
      </c>
      <c r="U55" s="52">
        <f t="shared" si="0"/>
        <v>0</v>
      </c>
      <c r="V55" s="11">
        <v>106</v>
      </c>
      <c r="W55" s="16">
        <v>0</v>
      </c>
      <c r="X55" s="16">
        <v>0</v>
      </c>
      <c r="Y55" s="16">
        <v>4</v>
      </c>
      <c r="Z55" s="16">
        <v>3</v>
      </c>
    </row>
    <row r="56" spans="1:26" x14ac:dyDescent="0.25">
      <c r="A56" s="8" t="s">
        <v>87</v>
      </c>
      <c r="B56" s="8" t="s">
        <v>40</v>
      </c>
      <c r="C56" s="42">
        <v>8</v>
      </c>
      <c r="D56" s="36">
        <v>7886</v>
      </c>
      <c r="E56" s="9">
        <v>9545</v>
      </c>
      <c r="F56" s="36">
        <v>6455</v>
      </c>
      <c r="G56" s="10">
        <v>7</v>
      </c>
      <c r="H56" s="10">
        <v>99</v>
      </c>
      <c r="I56" s="10">
        <v>158</v>
      </c>
      <c r="J56" s="10">
        <v>0</v>
      </c>
      <c r="K56" s="10">
        <v>2</v>
      </c>
      <c r="L56" s="10">
        <v>264</v>
      </c>
      <c r="M56" s="10">
        <v>266</v>
      </c>
      <c r="N56" s="12">
        <v>0.20953378732320588</v>
      </c>
      <c r="O56" s="58">
        <v>33.47704793304591</v>
      </c>
      <c r="P56" s="8">
        <v>0</v>
      </c>
      <c r="Q56" s="10">
        <v>19</v>
      </c>
      <c r="R56" s="10">
        <v>23</v>
      </c>
      <c r="S56" s="59">
        <v>2.4096385542168677</v>
      </c>
      <c r="T56" s="16">
        <v>5</v>
      </c>
      <c r="U56" s="52">
        <f t="shared" si="0"/>
        <v>0.77459333849728895</v>
      </c>
      <c r="V56" s="53">
        <v>374</v>
      </c>
      <c r="W56" s="16">
        <v>1</v>
      </c>
      <c r="X56" s="16">
        <v>28</v>
      </c>
      <c r="Y56" s="16">
        <v>3</v>
      </c>
      <c r="Z56" s="16">
        <v>5</v>
      </c>
    </row>
    <row r="57" spans="1:26" x14ac:dyDescent="0.25">
      <c r="A57" s="8" t="s">
        <v>88</v>
      </c>
      <c r="B57" s="8" t="s">
        <v>35</v>
      </c>
      <c r="C57" s="40">
        <v>27</v>
      </c>
      <c r="D57" s="36">
        <v>10498</v>
      </c>
      <c r="E57" s="9">
        <v>12760</v>
      </c>
      <c r="F57" s="36">
        <v>8744</v>
      </c>
      <c r="G57" s="10">
        <v>7</v>
      </c>
      <c r="H57" s="10">
        <v>92</v>
      </c>
      <c r="I57" s="10">
        <v>162</v>
      </c>
      <c r="J57" s="10">
        <v>0</v>
      </c>
      <c r="K57" s="10">
        <v>26</v>
      </c>
      <c r="L57" s="10">
        <v>261</v>
      </c>
      <c r="M57" s="10">
        <v>287</v>
      </c>
      <c r="N57" s="12">
        <v>2.0376175548589344</v>
      </c>
      <c r="O57" s="58">
        <v>24.861878453038674</v>
      </c>
      <c r="P57" s="8">
        <v>0</v>
      </c>
      <c r="Q57" s="10">
        <v>10</v>
      </c>
      <c r="R57" s="10">
        <v>13</v>
      </c>
      <c r="S57" s="59">
        <v>1.0188087774294672</v>
      </c>
      <c r="T57" s="16">
        <v>1</v>
      </c>
      <c r="U57" s="52">
        <f t="shared" si="0"/>
        <v>0.11436413540713633</v>
      </c>
      <c r="V57" s="11">
        <v>240</v>
      </c>
      <c r="W57" s="8">
        <v>0</v>
      </c>
      <c r="X57" s="16">
        <v>5</v>
      </c>
      <c r="Y57" s="16">
        <v>1</v>
      </c>
      <c r="Z57" s="16">
        <v>3</v>
      </c>
    </row>
    <row r="58" spans="1:26" x14ac:dyDescent="0.25">
      <c r="A58" s="8" t="s">
        <v>89</v>
      </c>
      <c r="B58" s="8" t="s">
        <v>35</v>
      </c>
      <c r="C58" s="42">
        <v>30</v>
      </c>
      <c r="D58" s="36">
        <v>3621</v>
      </c>
      <c r="E58" s="9">
        <v>4409</v>
      </c>
      <c r="F58" s="36">
        <v>3026</v>
      </c>
      <c r="G58" s="10">
        <v>1</v>
      </c>
      <c r="H58" s="10">
        <v>8</v>
      </c>
      <c r="I58" s="10">
        <v>46</v>
      </c>
      <c r="J58" s="10">
        <v>0</v>
      </c>
      <c r="K58" s="10">
        <v>45</v>
      </c>
      <c r="L58" s="10">
        <v>55</v>
      </c>
      <c r="M58" s="10">
        <v>100</v>
      </c>
      <c r="N58" s="12">
        <v>10.206396008165118</v>
      </c>
      <c r="O58" s="58">
        <v>15.189174261253799</v>
      </c>
      <c r="P58" s="8">
        <v>0</v>
      </c>
      <c r="Q58" s="10">
        <v>3</v>
      </c>
      <c r="R58" s="10">
        <v>3</v>
      </c>
      <c r="S58" s="59">
        <v>0.68042640054434111</v>
      </c>
      <c r="T58" s="16">
        <v>0</v>
      </c>
      <c r="U58" s="52">
        <f t="shared" si="0"/>
        <v>0</v>
      </c>
      <c r="V58" s="11">
        <v>69</v>
      </c>
      <c r="W58" s="8">
        <v>0</v>
      </c>
      <c r="X58" s="16">
        <v>1</v>
      </c>
      <c r="Y58" s="16">
        <v>1</v>
      </c>
      <c r="Z58" s="16">
        <v>0</v>
      </c>
    </row>
    <row r="59" spans="1:26" x14ac:dyDescent="0.25">
      <c r="A59" s="8" t="s">
        <v>90</v>
      </c>
      <c r="B59" s="8" t="s">
        <v>35</v>
      </c>
      <c r="C59" s="42">
        <v>24</v>
      </c>
      <c r="D59" s="36">
        <v>2440</v>
      </c>
      <c r="E59" s="9">
        <v>2934</v>
      </c>
      <c r="F59" s="36">
        <v>2038</v>
      </c>
      <c r="G59" s="10">
        <v>0</v>
      </c>
      <c r="H59" s="10">
        <v>3</v>
      </c>
      <c r="I59" s="10">
        <v>13</v>
      </c>
      <c r="J59" s="10">
        <v>0</v>
      </c>
      <c r="K59" s="10">
        <v>9</v>
      </c>
      <c r="L59" s="10">
        <v>16</v>
      </c>
      <c r="M59" s="10">
        <v>25</v>
      </c>
      <c r="N59" s="12">
        <v>3.0674846625766872</v>
      </c>
      <c r="O59" s="58">
        <v>6.557377049180328</v>
      </c>
      <c r="P59" s="8">
        <v>0</v>
      </c>
      <c r="Q59" s="10">
        <v>1</v>
      </c>
      <c r="R59" s="10">
        <v>2</v>
      </c>
      <c r="S59" s="59">
        <v>0.68166325835037489</v>
      </c>
      <c r="T59" s="16">
        <v>0</v>
      </c>
      <c r="U59" s="52">
        <f t="shared" si="0"/>
        <v>0</v>
      </c>
      <c r="V59" s="11">
        <v>133</v>
      </c>
      <c r="W59" s="8">
        <v>0</v>
      </c>
      <c r="X59" s="16">
        <v>2</v>
      </c>
      <c r="Y59" s="16">
        <v>1</v>
      </c>
      <c r="Z59" s="16">
        <v>4</v>
      </c>
    </row>
    <row r="60" spans="1:26" x14ac:dyDescent="0.25">
      <c r="A60" s="8" t="s">
        <v>91</v>
      </c>
      <c r="B60" s="8" t="s">
        <v>40</v>
      </c>
      <c r="C60" s="42">
        <v>2</v>
      </c>
      <c r="D60" s="36">
        <v>2975</v>
      </c>
      <c r="E60" s="9">
        <v>3580</v>
      </c>
      <c r="F60" s="36">
        <v>2431</v>
      </c>
      <c r="G60" s="10">
        <v>0</v>
      </c>
      <c r="H60" s="10">
        <v>48</v>
      </c>
      <c r="I60" s="10">
        <v>153</v>
      </c>
      <c r="J60" s="10">
        <v>0</v>
      </c>
      <c r="K60" s="10">
        <v>10</v>
      </c>
      <c r="L60" s="10">
        <v>201</v>
      </c>
      <c r="M60" s="10">
        <v>211</v>
      </c>
      <c r="N60" s="12">
        <v>2.7932960893854748</v>
      </c>
      <c r="O60" s="58">
        <v>67.563025210084035</v>
      </c>
      <c r="P60" s="8">
        <v>0</v>
      </c>
      <c r="Q60" s="10">
        <v>14</v>
      </c>
      <c r="R60" s="10">
        <v>20</v>
      </c>
      <c r="S60" s="59">
        <v>5.5865921787709496</v>
      </c>
      <c r="T60" s="16">
        <v>0</v>
      </c>
      <c r="U60" s="52">
        <f t="shared" si="0"/>
        <v>0</v>
      </c>
      <c r="V60" s="11">
        <v>409</v>
      </c>
      <c r="W60" s="8">
        <v>0</v>
      </c>
      <c r="X60" s="16">
        <v>0</v>
      </c>
      <c r="Y60" s="16">
        <v>6</v>
      </c>
      <c r="Z60" s="16">
        <v>9</v>
      </c>
    </row>
    <row r="61" spans="1:26" x14ac:dyDescent="0.25">
      <c r="A61" s="8" t="s">
        <v>92</v>
      </c>
      <c r="B61" s="8" t="s">
        <v>35</v>
      </c>
      <c r="C61" s="42">
        <v>29</v>
      </c>
      <c r="D61" s="36">
        <v>5515</v>
      </c>
      <c r="E61" s="9">
        <v>6648</v>
      </c>
      <c r="F61" s="36">
        <v>4553</v>
      </c>
      <c r="G61" s="10">
        <v>7</v>
      </c>
      <c r="H61" s="10">
        <v>15</v>
      </c>
      <c r="I61" s="10">
        <v>70</v>
      </c>
      <c r="J61" s="10">
        <v>0</v>
      </c>
      <c r="K61" s="10">
        <v>42</v>
      </c>
      <c r="L61" s="10">
        <v>92</v>
      </c>
      <c r="M61" s="10">
        <v>134</v>
      </c>
      <c r="N61" s="12">
        <v>6.3176895306859198</v>
      </c>
      <c r="O61" s="58">
        <v>16.681776971894831</v>
      </c>
      <c r="P61" s="8">
        <v>0</v>
      </c>
      <c r="Q61" s="10">
        <v>8</v>
      </c>
      <c r="R61" s="10">
        <v>11</v>
      </c>
      <c r="S61" s="59">
        <v>1.6546329723225031</v>
      </c>
      <c r="T61" s="16">
        <v>1</v>
      </c>
      <c r="U61" s="52">
        <f t="shared" si="0"/>
        <v>0.21963540522732264</v>
      </c>
      <c r="V61" s="11">
        <v>102</v>
      </c>
      <c r="W61" s="8">
        <v>0</v>
      </c>
      <c r="X61" s="16">
        <v>1</v>
      </c>
      <c r="Y61" s="16">
        <v>2</v>
      </c>
      <c r="Z61" s="16">
        <v>6</v>
      </c>
    </row>
    <row r="62" spans="1:26" x14ac:dyDescent="0.25">
      <c r="A62" s="8" t="s">
        <v>93</v>
      </c>
      <c r="B62" s="8" t="s">
        <v>33</v>
      </c>
      <c r="C62" s="42">
        <v>26</v>
      </c>
      <c r="D62" s="36">
        <v>132638</v>
      </c>
      <c r="E62" s="9">
        <v>155773</v>
      </c>
      <c r="F62" s="36">
        <v>101254</v>
      </c>
      <c r="G62" s="10">
        <v>145</v>
      </c>
      <c r="H62" s="10">
        <v>1021</v>
      </c>
      <c r="I62" s="10">
        <v>2555</v>
      </c>
      <c r="J62" s="10">
        <v>8</v>
      </c>
      <c r="K62" s="10">
        <v>98</v>
      </c>
      <c r="L62" s="10">
        <v>3729</v>
      </c>
      <c r="M62" s="10">
        <v>3827</v>
      </c>
      <c r="N62" s="12">
        <v>0.62912057930450083</v>
      </c>
      <c r="O62" s="58">
        <v>28.114115110300215</v>
      </c>
      <c r="P62" s="13">
        <v>1</v>
      </c>
      <c r="Q62" s="10">
        <v>243</v>
      </c>
      <c r="R62" s="10">
        <v>417</v>
      </c>
      <c r="S62" s="59">
        <v>2.6769722609181308</v>
      </c>
      <c r="T62" s="16">
        <v>17</v>
      </c>
      <c r="U62" s="52">
        <f t="shared" si="0"/>
        <v>0.16789460169474787</v>
      </c>
      <c r="V62" s="11">
        <v>1292</v>
      </c>
      <c r="W62" s="8">
        <v>0</v>
      </c>
      <c r="X62" s="16">
        <v>0</v>
      </c>
      <c r="Y62" s="16">
        <v>4</v>
      </c>
      <c r="Z62" s="16">
        <v>21</v>
      </c>
    </row>
    <row r="63" spans="1:26" x14ac:dyDescent="0.25">
      <c r="A63" s="8" t="s">
        <v>94</v>
      </c>
      <c r="B63" s="8" t="s">
        <v>35</v>
      </c>
      <c r="C63" s="42">
        <v>24</v>
      </c>
      <c r="D63" s="36">
        <v>1681</v>
      </c>
      <c r="E63" s="9">
        <v>1982</v>
      </c>
      <c r="F63" s="36">
        <v>1347</v>
      </c>
      <c r="G63" s="10">
        <v>3</v>
      </c>
      <c r="H63" s="10">
        <v>8</v>
      </c>
      <c r="I63" s="10">
        <v>32</v>
      </c>
      <c r="J63" s="10">
        <v>0</v>
      </c>
      <c r="K63" s="10">
        <v>5</v>
      </c>
      <c r="L63" s="10">
        <v>43</v>
      </c>
      <c r="M63" s="10">
        <v>48</v>
      </c>
      <c r="N63" s="12">
        <v>2.5227043390514634</v>
      </c>
      <c r="O63" s="58">
        <v>25.580011897679952</v>
      </c>
      <c r="P63" s="8">
        <v>0</v>
      </c>
      <c r="Q63" s="10">
        <v>9</v>
      </c>
      <c r="R63" s="10">
        <v>9</v>
      </c>
      <c r="S63" s="59">
        <v>4.5408678102926334</v>
      </c>
      <c r="T63" s="16">
        <v>0</v>
      </c>
      <c r="U63" s="52">
        <f t="shared" si="0"/>
        <v>0</v>
      </c>
      <c r="V63" s="11">
        <v>63</v>
      </c>
      <c r="W63" s="8">
        <v>0</v>
      </c>
      <c r="X63" s="16">
        <v>1</v>
      </c>
      <c r="Y63" s="16">
        <v>0</v>
      </c>
      <c r="Z63" s="16">
        <v>0</v>
      </c>
    </row>
    <row r="64" spans="1:26" x14ac:dyDescent="0.25">
      <c r="A64" s="8" t="s">
        <v>95</v>
      </c>
      <c r="B64" s="8" t="s">
        <v>33</v>
      </c>
      <c r="C64" s="40">
        <v>19</v>
      </c>
      <c r="D64" s="36">
        <v>3740</v>
      </c>
      <c r="E64" s="9">
        <v>4531</v>
      </c>
      <c r="F64" s="36">
        <v>3104</v>
      </c>
      <c r="G64" s="10">
        <v>3</v>
      </c>
      <c r="H64" s="10">
        <v>16</v>
      </c>
      <c r="I64" s="10">
        <v>80</v>
      </c>
      <c r="J64" s="10">
        <v>0</v>
      </c>
      <c r="K64" s="10">
        <v>10</v>
      </c>
      <c r="L64" s="10">
        <v>99</v>
      </c>
      <c r="M64" s="10">
        <v>109</v>
      </c>
      <c r="N64" s="12">
        <v>2.2070183182520413</v>
      </c>
      <c r="O64" s="58">
        <v>26.470588235294116</v>
      </c>
      <c r="P64" s="8">
        <v>0</v>
      </c>
      <c r="Q64" s="10">
        <v>4</v>
      </c>
      <c r="R64" s="10">
        <v>4</v>
      </c>
      <c r="S64" s="59">
        <v>0.88280732730081668</v>
      </c>
      <c r="T64" s="16">
        <v>0</v>
      </c>
      <c r="U64" s="52">
        <f t="shared" si="0"/>
        <v>0</v>
      </c>
      <c r="V64" s="11">
        <v>68</v>
      </c>
      <c r="W64" s="16">
        <v>0</v>
      </c>
      <c r="X64" s="16">
        <v>0</v>
      </c>
      <c r="Y64" s="16">
        <v>2</v>
      </c>
      <c r="Z64" s="16">
        <v>4</v>
      </c>
    </row>
    <row r="65" spans="1:26" x14ac:dyDescent="0.25">
      <c r="A65" s="8" t="s">
        <v>96</v>
      </c>
      <c r="B65" s="8" t="s">
        <v>33</v>
      </c>
      <c r="C65" s="40">
        <v>19</v>
      </c>
      <c r="D65" s="36">
        <v>11105</v>
      </c>
      <c r="E65" s="9">
        <v>13304</v>
      </c>
      <c r="F65" s="36">
        <v>8997</v>
      </c>
      <c r="G65" s="10">
        <v>0</v>
      </c>
      <c r="H65" s="10">
        <v>68</v>
      </c>
      <c r="I65" s="10">
        <v>198</v>
      </c>
      <c r="J65" s="10">
        <v>0</v>
      </c>
      <c r="K65" s="10">
        <v>15</v>
      </c>
      <c r="L65" s="10">
        <v>266</v>
      </c>
      <c r="M65" s="10">
        <v>281</v>
      </c>
      <c r="N65" s="12">
        <v>1.127480457005412</v>
      </c>
      <c r="O65" s="58">
        <v>23.953174245835211</v>
      </c>
      <c r="P65" s="8">
        <v>0</v>
      </c>
      <c r="Q65" s="10">
        <v>2</v>
      </c>
      <c r="R65" s="10">
        <v>2</v>
      </c>
      <c r="S65" s="59">
        <v>0.15033072760072158</v>
      </c>
      <c r="T65" s="16">
        <v>0</v>
      </c>
      <c r="U65" s="52">
        <f t="shared" si="0"/>
        <v>0</v>
      </c>
      <c r="V65" s="11">
        <v>120</v>
      </c>
      <c r="W65" s="16">
        <v>0</v>
      </c>
      <c r="X65" s="16">
        <v>0</v>
      </c>
      <c r="Y65" s="16">
        <v>4</v>
      </c>
      <c r="Z65" s="16">
        <v>5</v>
      </c>
    </row>
    <row r="66" spans="1:26" x14ac:dyDescent="0.25">
      <c r="A66" s="8" t="s">
        <v>97</v>
      </c>
      <c r="B66" s="8" t="s">
        <v>40</v>
      </c>
      <c r="C66" s="42">
        <v>7</v>
      </c>
      <c r="D66" s="36">
        <v>12692</v>
      </c>
      <c r="E66" s="9">
        <v>15394</v>
      </c>
      <c r="F66" s="36">
        <v>10596</v>
      </c>
      <c r="G66" s="10">
        <v>3</v>
      </c>
      <c r="H66" s="10">
        <v>94</v>
      </c>
      <c r="I66" s="10">
        <v>197</v>
      </c>
      <c r="J66" s="10">
        <v>1</v>
      </c>
      <c r="K66" s="10">
        <v>12</v>
      </c>
      <c r="L66" s="10">
        <v>295</v>
      </c>
      <c r="M66" s="10">
        <v>307</v>
      </c>
      <c r="N66" s="12">
        <v>0.77952449006106272</v>
      </c>
      <c r="O66" s="58">
        <v>23.242987708792942</v>
      </c>
      <c r="P66" s="8">
        <v>0</v>
      </c>
      <c r="Q66" s="10">
        <v>21</v>
      </c>
      <c r="R66" s="10">
        <v>25</v>
      </c>
      <c r="S66" s="59">
        <v>1.6240093542938807</v>
      </c>
      <c r="T66" s="16">
        <v>4</v>
      </c>
      <c r="U66" s="52">
        <f t="shared" si="0"/>
        <v>0.37750094375235937</v>
      </c>
      <c r="V66" s="11">
        <v>292</v>
      </c>
      <c r="W66" s="16">
        <v>0</v>
      </c>
      <c r="X66" s="16">
        <v>0</v>
      </c>
      <c r="Y66" s="16">
        <v>0</v>
      </c>
      <c r="Z66" s="16">
        <v>9</v>
      </c>
    </row>
    <row r="67" spans="1:26" x14ac:dyDescent="0.25">
      <c r="A67" s="8" t="s">
        <v>98</v>
      </c>
      <c r="B67" s="8" t="s">
        <v>40</v>
      </c>
      <c r="C67" s="42">
        <v>5</v>
      </c>
      <c r="D67" s="36">
        <v>22713</v>
      </c>
      <c r="E67" s="9">
        <v>27177</v>
      </c>
      <c r="F67" s="36">
        <v>17912</v>
      </c>
      <c r="G67" s="10">
        <v>2</v>
      </c>
      <c r="H67" s="10">
        <v>156</v>
      </c>
      <c r="I67" s="10">
        <v>497</v>
      </c>
      <c r="J67" s="10">
        <v>0</v>
      </c>
      <c r="K67" s="10">
        <v>6</v>
      </c>
      <c r="L67" s="10">
        <v>655</v>
      </c>
      <c r="M67" s="10">
        <v>661</v>
      </c>
      <c r="N67" s="12">
        <v>0.22077491996909152</v>
      </c>
      <c r="O67" s="58">
        <v>28.838110333289308</v>
      </c>
      <c r="P67" s="13">
        <v>2</v>
      </c>
      <c r="Q67" s="10">
        <v>48</v>
      </c>
      <c r="R67" s="10">
        <v>63</v>
      </c>
      <c r="S67" s="59">
        <v>2.3181366596754609</v>
      </c>
      <c r="T67" s="16">
        <v>6</v>
      </c>
      <c r="U67" s="52">
        <f t="shared" si="0"/>
        <v>0.33497096918267083</v>
      </c>
      <c r="V67" s="11">
        <v>426</v>
      </c>
      <c r="W67" s="16">
        <v>0</v>
      </c>
      <c r="X67" s="16">
        <v>70</v>
      </c>
      <c r="Y67" s="16">
        <v>3</v>
      </c>
      <c r="Z67" s="16">
        <v>25</v>
      </c>
    </row>
    <row r="68" spans="1:26" x14ac:dyDescent="0.25">
      <c r="A68" s="8" t="s">
        <v>99</v>
      </c>
      <c r="B68" s="8" t="s">
        <v>40</v>
      </c>
      <c r="C68" s="40">
        <v>6</v>
      </c>
      <c r="D68" s="36">
        <v>2458</v>
      </c>
      <c r="E68" s="9">
        <v>2937</v>
      </c>
      <c r="F68" s="36">
        <v>1953</v>
      </c>
      <c r="G68" s="10">
        <v>5</v>
      </c>
      <c r="H68" s="10">
        <v>11</v>
      </c>
      <c r="I68" s="10">
        <v>76</v>
      </c>
      <c r="J68" s="10">
        <v>0</v>
      </c>
      <c r="K68" s="10">
        <v>2</v>
      </c>
      <c r="L68" s="10">
        <v>92</v>
      </c>
      <c r="M68" s="10">
        <v>94</v>
      </c>
      <c r="N68" s="12">
        <v>0.68096697310180454</v>
      </c>
      <c r="O68" s="58">
        <v>37.428803905614323</v>
      </c>
      <c r="P68" s="13">
        <v>2</v>
      </c>
      <c r="Q68" s="10">
        <v>12</v>
      </c>
      <c r="R68" s="10">
        <v>13</v>
      </c>
      <c r="S68" s="59">
        <v>4.4262853251617296</v>
      </c>
      <c r="T68" s="16">
        <v>0</v>
      </c>
      <c r="U68" s="52">
        <f t="shared" ref="U68:U103" si="1">(T68/F68)*1000</f>
        <v>0</v>
      </c>
      <c r="V68" s="11">
        <v>26</v>
      </c>
      <c r="W68" s="16">
        <v>0</v>
      </c>
      <c r="X68" s="16">
        <v>0</v>
      </c>
      <c r="Y68" s="16">
        <v>4</v>
      </c>
      <c r="Z68" s="16">
        <v>2</v>
      </c>
    </row>
    <row r="69" spans="1:26" x14ac:dyDescent="0.25">
      <c r="A69" s="8" t="s">
        <v>100</v>
      </c>
      <c r="B69" s="8" t="s">
        <v>40</v>
      </c>
      <c r="C69" s="42">
        <v>4</v>
      </c>
      <c r="D69" s="36">
        <v>23135</v>
      </c>
      <c r="E69" s="9">
        <v>27183</v>
      </c>
      <c r="F69" s="36">
        <v>17037</v>
      </c>
      <c r="G69" s="10">
        <v>16</v>
      </c>
      <c r="H69" s="10">
        <v>129</v>
      </c>
      <c r="I69" s="10">
        <v>509</v>
      </c>
      <c r="J69" s="10">
        <v>0</v>
      </c>
      <c r="K69" s="10">
        <v>89</v>
      </c>
      <c r="L69" s="10">
        <v>654</v>
      </c>
      <c r="M69" s="10">
        <v>743</v>
      </c>
      <c r="N69" s="12">
        <v>3.2741051392414375</v>
      </c>
      <c r="O69" s="58">
        <v>28.268856710611626</v>
      </c>
      <c r="P69" s="8">
        <v>0</v>
      </c>
      <c r="Q69" s="10">
        <v>59</v>
      </c>
      <c r="R69" s="10">
        <v>69</v>
      </c>
      <c r="S69" s="59">
        <v>2.5383511753669574</v>
      </c>
      <c r="T69" s="16">
        <v>3</v>
      </c>
      <c r="U69" s="52">
        <f t="shared" si="1"/>
        <v>0.17608733932030288</v>
      </c>
      <c r="V69" s="53">
        <v>359</v>
      </c>
      <c r="W69" s="16">
        <v>10</v>
      </c>
      <c r="X69" s="16">
        <v>3</v>
      </c>
      <c r="Y69" s="16">
        <v>4</v>
      </c>
      <c r="Z69" s="16">
        <v>25</v>
      </c>
    </row>
    <row r="70" spans="1:26" x14ac:dyDescent="0.25">
      <c r="A70" s="8" t="s">
        <v>101</v>
      </c>
      <c r="B70" s="8" t="s">
        <v>31</v>
      </c>
      <c r="C70" s="40">
        <v>15</v>
      </c>
      <c r="D70" s="36">
        <v>16875</v>
      </c>
      <c r="E70" s="9">
        <v>20263</v>
      </c>
      <c r="F70" s="36">
        <v>13769</v>
      </c>
      <c r="G70" s="10">
        <v>1</v>
      </c>
      <c r="H70" s="10">
        <v>33</v>
      </c>
      <c r="I70" s="10">
        <v>127</v>
      </c>
      <c r="J70" s="10">
        <v>0</v>
      </c>
      <c r="K70" s="10">
        <v>19</v>
      </c>
      <c r="L70" s="10">
        <v>161</v>
      </c>
      <c r="M70" s="10">
        <v>180</v>
      </c>
      <c r="N70" s="12">
        <v>0.93766964417904552</v>
      </c>
      <c r="O70" s="58">
        <v>9.5407407407407394</v>
      </c>
      <c r="P70" s="8">
        <v>0</v>
      </c>
      <c r="Q70" s="10">
        <v>7</v>
      </c>
      <c r="R70" s="10">
        <v>12</v>
      </c>
      <c r="S70" s="59">
        <v>0.59221240684992349</v>
      </c>
      <c r="T70" s="16">
        <v>0</v>
      </c>
      <c r="U70" s="52">
        <f t="shared" si="1"/>
        <v>0</v>
      </c>
      <c r="V70" s="11">
        <v>552</v>
      </c>
      <c r="W70" s="8">
        <v>0</v>
      </c>
      <c r="X70" s="16">
        <v>7</v>
      </c>
      <c r="Y70" s="16">
        <v>4</v>
      </c>
      <c r="Z70" s="16">
        <v>9</v>
      </c>
    </row>
    <row r="71" spans="1:26" x14ac:dyDescent="0.25">
      <c r="A71" s="8" t="s">
        <v>102</v>
      </c>
      <c r="B71" s="8" t="s">
        <v>40</v>
      </c>
      <c r="C71" s="40">
        <v>3</v>
      </c>
      <c r="D71" s="36">
        <v>1326</v>
      </c>
      <c r="E71" s="9">
        <v>1599</v>
      </c>
      <c r="F71" s="36">
        <v>1093</v>
      </c>
      <c r="G71" s="10">
        <v>0</v>
      </c>
      <c r="H71" s="10">
        <v>2</v>
      </c>
      <c r="I71" s="10">
        <v>19</v>
      </c>
      <c r="J71" s="10">
        <v>0</v>
      </c>
      <c r="K71" s="10">
        <v>0</v>
      </c>
      <c r="L71" s="10">
        <v>21</v>
      </c>
      <c r="M71" s="10">
        <v>21</v>
      </c>
      <c r="N71" s="12">
        <v>0</v>
      </c>
      <c r="O71" s="58">
        <v>15.837104072398189</v>
      </c>
      <c r="P71" s="8">
        <v>0</v>
      </c>
      <c r="Q71" s="10">
        <v>1</v>
      </c>
      <c r="R71" s="10">
        <v>1</v>
      </c>
      <c r="S71" s="59">
        <v>0.62539086929330834</v>
      </c>
      <c r="T71" s="16">
        <v>0</v>
      </c>
      <c r="U71" s="52">
        <f t="shared" si="1"/>
        <v>0</v>
      </c>
      <c r="V71" s="11">
        <v>100</v>
      </c>
      <c r="W71" s="8">
        <v>0</v>
      </c>
      <c r="X71" s="16">
        <v>0</v>
      </c>
      <c r="Y71" s="16">
        <v>0</v>
      </c>
      <c r="Z71" s="16">
        <v>0</v>
      </c>
    </row>
    <row r="72" spans="1:26" x14ac:dyDescent="0.25">
      <c r="A72" s="8" t="s">
        <v>103</v>
      </c>
      <c r="B72" s="8" t="s">
        <v>40</v>
      </c>
      <c r="C72" s="42">
        <v>1</v>
      </c>
      <c r="D72" s="36">
        <v>5000</v>
      </c>
      <c r="E72" s="9">
        <v>5944</v>
      </c>
      <c r="F72" s="36">
        <v>3875</v>
      </c>
      <c r="G72" s="10">
        <v>3</v>
      </c>
      <c r="H72" s="10">
        <v>22</v>
      </c>
      <c r="I72" s="10">
        <v>136</v>
      </c>
      <c r="J72" s="10">
        <v>0</v>
      </c>
      <c r="K72" s="10">
        <v>17</v>
      </c>
      <c r="L72" s="10">
        <v>161</v>
      </c>
      <c r="M72" s="10">
        <v>178</v>
      </c>
      <c r="N72" s="12">
        <v>2.8600269179004036</v>
      </c>
      <c r="O72" s="58">
        <v>32.200000000000003</v>
      </c>
      <c r="P72" s="8">
        <v>0</v>
      </c>
      <c r="Q72" s="10">
        <v>12</v>
      </c>
      <c r="R72" s="10">
        <v>14</v>
      </c>
      <c r="S72" s="59">
        <v>2.3553162853297445</v>
      </c>
      <c r="T72" s="16">
        <v>0</v>
      </c>
      <c r="U72" s="52">
        <f t="shared" si="1"/>
        <v>0</v>
      </c>
      <c r="V72" s="11">
        <v>176</v>
      </c>
      <c r="W72" s="8">
        <v>0</v>
      </c>
      <c r="X72" s="16">
        <v>0</v>
      </c>
      <c r="Y72" s="16">
        <v>5</v>
      </c>
      <c r="Z72" s="16">
        <v>3</v>
      </c>
    </row>
    <row r="73" spans="1:26" x14ac:dyDescent="0.25">
      <c r="A73" s="8" t="s">
        <v>104</v>
      </c>
      <c r="B73" s="8" t="s">
        <v>40</v>
      </c>
      <c r="C73" s="42">
        <v>5</v>
      </c>
      <c r="D73" s="36">
        <v>6713</v>
      </c>
      <c r="E73" s="9">
        <v>8076</v>
      </c>
      <c r="F73" s="36">
        <v>5591</v>
      </c>
      <c r="G73" s="10">
        <v>1</v>
      </c>
      <c r="H73" s="10">
        <v>36</v>
      </c>
      <c r="I73" s="10">
        <v>201</v>
      </c>
      <c r="J73" s="10">
        <v>0</v>
      </c>
      <c r="K73" s="10">
        <v>4</v>
      </c>
      <c r="L73" s="10">
        <v>238</v>
      </c>
      <c r="M73" s="10">
        <v>242</v>
      </c>
      <c r="N73" s="12">
        <v>0.49529470034670625</v>
      </c>
      <c r="O73" s="58">
        <v>35.453597497393119</v>
      </c>
      <c r="P73" s="8">
        <v>0</v>
      </c>
      <c r="Q73" s="10">
        <v>7</v>
      </c>
      <c r="R73" s="10">
        <v>8</v>
      </c>
      <c r="S73" s="59">
        <v>0.9905894006934125</v>
      </c>
      <c r="T73" s="16">
        <v>0</v>
      </c>
      <c r="U73" s="52">
        <f t="shared" si="1"/>
        <v>0</v>
      </c>
      <c r="V73" s="11">
        <v>183</v>
      </c>
      <c r="W73" s="8">
        <v>0</v>
      </c>
      <c r="X73" s="16">
        <v>0</v>
      </c>
      <c r="Y73" s="16">
        <v>0</v>
      </c>
      <c r="Z73" s="16">
        <v>11</v>
      </c>
    </row>
    <row r="74" spans="1:26" x14ac:dyDescent="0.25">
      <c r="A74" s="8" t="s">
        <v>105</v>
      </c>
      <c r="B74" s="8" t="s">
        <v>40</v>
      </c>
      <c r="C74" s="42">
        <v>1</v>
      </c>
      <c r="D74" s="36">
        <v>1566</v>
      </c>
      <c r="E74" s="9">
        <v>1841</v>
      </c>
      <c r="F74" s="36">
        <v>1237</v>
      </c>
      <c r="G74" s="10">
        <v>2</v>
      </c>
      <c r="H74" s="10">
        <v>7</v>
      </c>
      <c r="I74" s="10">
        <v>27</v>
      </c>
      <c r="J74" s="10">
        <v>0</v>
      </c>
      <c r="K74" s="10">
        <v>7</v>
      </c>
      <c r="L74" s="10">
        <v>36</v>
      </c>
      <c r="M74" s="10">
        <v>43</v>
      </c>
      <c r="N74" s="12">
        <v>3.8022813688212929</v>
      </c>
      <c r="O74" s="58">
        <v>22.988505747126435</v>
      </c>
      <c r="P74" s="15">
        <v>0</v>
      </c>
      <c r="Q74" s="10">
        <v>2</v>
      </c>
      <c r="R74" s="10">
        <v>2</v>
      </c>
      <c r="S74" s="59">
        <v>1.0863661053775122</v>
      </c>
      <c r="T74" s="16">
        <v>0</v>
      </c>
      <c r="U74" s="52">
        <f t="shared" si="1"/>
        <v>0</v>
      </c>
      <c r="V74" s="11">
        <v>93</v>
      </c>
      <c r="W74" s="8">
        <v>0</v>
      </c>
      <c r="X74" s="16">
        <v>0</v>
      </c>
      <c r="Y74" s="16">
        <v>0</v>
      </c>
      <c r="Z74" s="16">
        <v>0</v>
      </c>
    </row>
    <row r="75" spans="1:26" x14ac:dyDescent="0.25">
      <c r="A75" s="8" t="s">
        <v>106</v>
      </c>
      <c r="B75" s="8" t="s">
        <v>31</v>
      </c>
      <c r="C75" s="40">
        <v>9</v>
      </c>
      <c r="D75" s="36">
        <v>5010</v>
      </c>
      <c r="E75" s="9">
        <v>6023</v>
      </c>
      <c r="F75" s="36">
        <v>4124</v>
      </c>
      <c r="G75" s="10">
        <v>5</v>
      </c>
      <c r="H75" s="10">
        <v>36</v>
      </c>
      <c r="I75" s="10">
        <v>155</v>
      </c>
      <c r="J75" s="10">
        <v>0</v>
      </c>
      <c r="K75" s="10">
        <v>29</v>
      </c>
      <c r="L75" s="10">
        <v>196</v>
      </c>
      <c r="M75" s="10">
        <v>225</v>
      </c>
      <c r="N75" s="12">
        <v>4.814876307487963</v>
      </c>
      <c r="O75" s="58">
        <v>39.121756487025948</v>
      </c>
      <c r="P75" s="13">
        <v>1</v>
      </c>
      <c r="Q75" s="10">
        <v>21</v>
      </c>
      <c r="R75" s="10">
        <v>36</v>
      </c>
      <c r="S75" s="59">
        <v>5.9770878299850567</v>
      </c>
      <c r="T75" s="16">
        <v>0</v>
      </c>
      <c r="U75" s="52">
        <f t="shared" si="1"/>
        <v>0</v>
      </c>
      <c r="V75" s="11">
        <v>268</v>
      </c>
      <c r="W75" s="8">
        <v>0</v>
      </c>
      <c r="X75" s="16">
        <v>0</v>
      </c>
      <c r="Y75" s="16">
        <v>0</v>
      </c>
      <c r="Z75" s="16">
        <v>5</v>
      </c>
    </row>
    <row r="76" spans="1:26" x14ac:dyDescent="0.25">
      <c r="A76" s="8" t="s">
        <v>107</v>
      </c>
      <c r="B76" s="8" t="s">
        <v>40</v>
      </c>
      <c r="C76" s="40">
        <v>3</v>
      </c>
      <c r="D76" s="36">
        <v>20997</v>
      </c>
      <c r="E76" s="9">
        <v>24968</v>
      </c>
      <c r="F76" s="36">
        <v>16463</v>
      </c>
      <c r="G76" s="10">
        <v>23</v>
      </c>
      <c r="H76" s="10">
        <v>170</v>
      </c>
      <c r="I76" s="10">
        <v>565</v>
      </c>
      <c r="J76" s="10">
        <v>0</v>
      </c>
      <c r="K76" s="10">
        <v>7</v>
      </c>
      <c r="L76" s="10">
        <v>758</v>
      </c>
      <c r="M76" s="10">
        <v>765</v>
      </c>
      <c r="N76" s="12">
        <v>0.28035885933995514</v>
      </c>
      <c r="O76" s="58">
        <v>36.100395294565892</v>
      </c>
      <c r="P76" s="13">
        <v>2</v>
      </c>
      <c r="Q76" s="10">
        <v>59</v>
      </c>
      <c r="R76" s="10">
        <v>91</v>
      </c>
      <c r="S76" s="59">
        <v>3.6446651714194167</v>
      </c>
      <c r="T76" s="16">
        <v>13</v>
      </c>
      <c r="U76" s="52">
        <f t="shared" si="1"/>
        <v>0.78964951709894915</v>
      </c>
      <c r="V76" s="11">
        <v>473</v>
      </c>
      <c r="W76" s="16">
        <v>0</v>
      </c>
      <c r="X76" s="16">
        <v>7</v>
      </c>
      <c r="Y76" s="16">
        <v>2</v>
      </c>
      <c r="Z76" s="16">
        <v>18</v>
      </c>
    </row>
    <row r="77" spans="1:26" x14ac:dyDescent="0.25">
      <c r="A77" s="8" t="s">
        <v>108</v>
      </c>
      <c r="B77" s="8" t="s">
        <v>35</v>
      </c>
      <c r="C77" s="42">
        <v>29</v>
      </c>
      <c r="D77" s="36">
        <v>2204</v>
      </c>
      <c r="E77" s="9">
        <v>2709</v>
      </c>
      <c r="F77" s="36">
        <v>1892</v>
      </c>
      <c r="G77" s="10">
        <v>1</v>
      </c>
      <c r="H77" s="10">
        <v>1</v>
      </c>
      <c r="I77" s="10">
        <v>18</v>
      </c>
      <c r="J77" s="10">
        <v>0</v>
      </c>
      <c r="K77" s="10">
        <v>5</v>
      </c>
      <c r="L77" s="10">
        <v>20</v>
      </c>
      <c r="M77" s="10">
        <v>25</v>
      </c>
      <c r="N77" s="12">
        <v>1.8456995201181248</v>
      </c>
      <c r="O77" s="58">
        <v>9.0744101633393832</v>
      </c>
      <c r="P77" s="8">
        <v>0</v>
      </c>
      <c r="Q77" s="10">
        <v>1</v>
      </c>
      <c r="R77" s="10">
        <v>2</v>
      </c>
      <c r="S77" s="59">
        <v>0.73827980804724991</v>
      </c>
      <c r="T77" s="16">
        <v>1</v>
      </c>
      <c r="U77" s="52">
        <f t="shared" si="1"/>
        <v>0.52854122621564481</v>
      </c>
      <c r="V77" s="11">
        <v>36</v>
      </c>
      <c r="W77" s="16">
        <v>0</v>
      </c>
      <c r="X77" s="8">
        <v>0</v>
      </c>
      <c r="Y77" s="16">
        <v>1</v>
      </c>
      <c r="Z77" s="16">
        <v>4</v>
      </c>
    </row>
    <row r="78" spans="1:26" x14ac:dyDescent="0.25">
      <c r="A78" s="8" t="s">
        <v>109</v>
      </c>
      <c r="B78" s="8" t="s">
        <v>33</v>
      </c>
      <c r="C78" s="40">
        <v>19</v>
      </c>
      <c r="D78" s="36">
        <v>19564</v>
      </c>
      <c r="E78" s="9">
        <v>23459</v>
      </c>
      <c r="F78" s="36">
        <v>15964</v>
      </c>
      <c r="G78" s="10">
        <v>2</v>
      </c>
      <c r="H78" s="10">
        <v>32</v>
      </c>
      <c r="I78" s="10">
        <v>230</v>
      </c>
      <c r="J78" s="10">
        <v>2</v>
      </c>
      <c r="K78" s="10">
        <v>76</v>
      </c>
      <c r="L78" s="10">
        <v>266</v>
      </c>
      <c r="M78" s="10">
        <v>342</v>
      </c>
      <c r="N78" s="12">
        <v>3.2396947866490473</v>
      </c>
      <c r="O78" s="58">
        <v>13.596401553874463</v>
      </c>
      <c r="P78" s="14">
        <v>0</v>
      </c>
      <c r="Q78" s="10">
        <v>9</v>
      </c>
      <c r="R78" s="10">
        <v>10</v>
      </c>
      <c r="S78" s="59">
        <v>0.4262756298222431</v>
      </c>
      <c r="T78" s="16">
        <v>1</v>
      </c>
      <c r="U78" s="52">
        <f t="shared" si="1"/>
        <v>6.2640942119769477E-2</v>
      </c>
      <c r="V78" s="11">
        <v>261</v>
      </c>
      <c r="W78" s="16">
        <v>0</v>
      </c>
      <c r="X78" s="8">
        <v>0</v>
      </c>
      <c r="Y78" s="16">
        <v>1</v>
      </c>
      <c r="Z78" s="16">
        <v>14</v>
      </c>
    </row>
    <row r="79" spans="1:26" x14ac:dyDescent="0.25">
      <c r="A79" s="8" t="s">
        <v>110</v>
      </c>
      <c r="B79" s="8" t="s">
        <v>33</v>
      </c>
      <c r="C79" s="42">
        <v>20</v>
      </c>
      <c r="D79" s="36">
        <v>6252</v>
      </c>
      <c r="E79" s="9">
        <v>7591</v>
      </c>
      <c r="F79" s="36">
        <v>5223</v>
      </c>
      <c r="G79" s="10">
        <v>2</v>
      </c>
      <c r="H79" s="10">
        <v>28</v>
      </c>
      <c r="I79" s="10">
        <v>132</v>
      </c>
      <c r="J79" s="10">
        <v>3</v>
      </c>
      <c r="K79" s="10">
        <v>22</v>
      </c>
      <c r="L79" s="10">
        <v>165</v>
      </c>
      <c r="M79" s="10">
        <v>187</v>
      </c>
      <c r="N79" s="12">
        <v>2.8981688842049795</v>
      </c>
      <c r="O79" s="58">
        <v>26.391554702495203</v>
      </c>
      <c r="P79" s="14">
        <v>0</v>
      </c>
      <c r="Q79" s="10">
        <v>11</v>
      </c>
      <c r="R79" s="10">
        <v>11</v>
      </c>
      <c r="S79" s="59">
        <v>1.4490844421024898</v>
      </c>
      <c r="T79" s="16">
        <v>2</v>
      </c>
      <c r="U79" s="52">
        <f t="shared" si="1"/>
        <v>0.38292169251388092</v>
      </c>
      <c r="V79" s="11">
        <v>134</v>
      </c>
      <c r="W79" s="16">
        <v>0</v>
      </c>
      <c r="X79" s="8">
        <v>0</v>
      </c>
      <c r="Y79" s="16">
        <v>2</v>
      </c>
      <c r="Z79" s="16">
        <v>4</v>
      </c>
    </row>
    <row r="80" spans="1:26" x14ac:dyDescent="0.25">
      <c r="A80" s="8" t="s">
        <v>111</v>
      </c>
      <c r="B80" s="8" t="s">
        <v>31</v>
      </c>
      <c r="C80" s="40">
        <v>16</v>
      </c>
      <c r="D80" s="36">
        <v>19498</v>
      </c>
      <c r="E80" s="9">
        <v>23329</v>
      </c>
      <c r="F80" s="36">
        <v>15802</v>
      </c>
      <c r="G80" s="10">
        <v>15</v>
      </c>
      <c r="H80" s="10">
        <v>125</v>
      </c>
      <c r="I80" s="10">
        <v>473</v>
      </c>
      <c r="J80" s="10">
        <v>11</v>
      </c>
      <c r="K80" s="10">
        <v>46</v>
      </c>
      <c r="L80" s="10">
        <v>624</v>
      </c>
      <c r="M80" s="10">
        <v>670</v>
      </c>
      <c r="N80" s="12">
        <v>1.9717947618843501</v>
      </c>
      <c r="O80" s="58">
        <v>32.003282387937226</v>
      </c>
      <c r="P80" s="16">
        <v>0</v>
      </c>
      <c r="Q80" s="10">
        <v>48</v>
      </c>
      <c r="R80" s="10">
        <v>55</v>
      </c>
      <c r="S80" s="59">
        <v>2.3575806935573751</v>
      </c>
      <c r="T80" s="16">
        <v>2</v>
      </c>
      <c r="U80" s="52">
        <f t="shared" si="1"/>
        <v>0.12656625743576763</v>
      </c>
      <c r="V80" s="11">
        <v>587</v>
      </c>
      <c r="W80" s="8">
        <v>0</v>
      </c>
      <c r="X80" s="8">
        <v>0</v>
      </c>
      <c r="Y80" s="16">
        <v>17</v>
      </c>
      <c r="Z80" s="16">
        <v>38</v>
      </c>
    </row>
    <row r="81" spans="1:26" x14ac:dyDescent="0.25">
      <c r="A81" s="8" t="s">
        <v>112</v>
      </c>
      <c r="B81" s="8" t="s">
        <v>33</v>
      </c>
      <c r="C81" s="40">
        <v>17</v>
      </c>
      <c r="D81" s="36">
        <v>11562</v>
      </c>
      <c r="E81" s="9">
        <v>14002</v>
      </c>
      <c r="F81" s="36">
        <v>9619</v>
      </c>
      <c r="G81" s="10">
        <v>4</v>
      </c>
      <c r="H81" s="10">
        <v>43</v>
      </c>
      <c r="I81" s="10">
        <v>162</v>
      </c>
      <c r="J81" s="10">
        <v>0</v>
      </c>
      <c r="K81" s="10">
        <v>47</v>
      </c>
      <c r="L81" s="10">
        <v>209</v>
      </c>
      <c r="M81" s="10">
        <v>256</v>
      </c>
      <c r="N81" s="12">
        <v>3.3566633338094558</v>
      </c>
      <c r="O81" s="58">
        <v>18.076457360318283</v>
      </c>
      <c r="P81" s="16">
        <v>0</v>
      </c>
      <c r="Q81" s="10">
        <v>12</v>
      </c>
      <c r="R81" s="10">
        <v>16</v>
      </c>
      <c r="S81" s="59">
        <v>1.1426939008713042</v>
      </c>
      <c r="T81" s="16">
        <v>2</v>
      </c>
      <c r="U81" s="52">
        <f t="shared" si="1"/>
        <v>0.20792182139515542</v>
      </c>
      <c r="V81" s="53">
        <v>422</v>
      </c>
      <c r="W81" s="16">
        <v>11</v>
      </c>
      <c r="X81" s="16">
        <v>13</v>
      </c>
      <c r="Y81" s="16">
        <v>0</v>
      </c>
      <c r="Z81" s="16">
        <v>1</v>
      </c>
    </row>
    <row r="82" spans="1:26" x14ac:dyDescent="0.25">
      <c r="A82" s="8" t="s">
        <v>113</v>
      </c>
      <c r="B82" s="8" t="s">
        <v>33</v>
      </c>
      <c r="C82" s="40">
        <v>19</v>
      </c>
      <c r="D82" s="36">
        <v>18158</v>
      </c>
      <c r="E82" s="9">
        <v>21827</v>
      </c>
      <c r="F82" s="36">
        <v>14600</v>
      </c>
      <c r="G82" s="10">
        <v>1</v>
      </c>
      <c r="H82" s="10">
        <v>59</v>
      </c>
      <c r="I82" s="10">
        <v>264</v>
      </c>
      <c r="J82" s="10">
        <v>2</v>
      </c>
      <c r="K82" s="10">
        <v>28</v>
      </c>
      <c r="L82" s="10">
        <v>326</v>
      </c>
      <c r="M82" s="10">
        <v>354</v>
      </c>
      <c r="N82" s="12">
        <v>1.2828148623264766</v>
      </c>
      <c r="O82" s="58">
        <v>17.953519110034147</v>
      </c>
      <c r="P82" s="13">
        <v>1</v>
      </c>
      <c r="Q82" s="10">
        <v>15</v>
      </c>
      <c r="R82" s="10">
        <v>16</v>
      </c>
      <c r="S82" s="59">
        <v>0.7330370641865579</v>
      </c>
      <c r="T82" s="16">
        <v>0</v>
      </c>
      <c r="U82" s="52">
        <f t="shared" si="1"/>
        <v>0</v>
      </c>
      <c r="V82" s="11">
        <v>396</v>
      </c>
      <c r="W82" s="8">
        <v>0</v>
      </c>
      <c r="X82" s="16">
        <v>3</v>
      </c>
      <c r="Y82" s="16">
        <v>2</v>
      </c>
      <c r="Z82" s="16">
        <v>11</v>
      </c>
    </row>
    <row r="83" spans="1:26" x14ac:dyDescent="0.25">
      <c r="A83" s="8" t="s">
        <v>114</v>
      </c>
      <c r="B83" s="8" t="s">
        <v>35</v>
      </c>
      <c r="C83" s="42">
        <v>29</v>
      </c>
      <c r="D83" s="36">
        <v>8442</v>
      </c>
      <c r="E83" s="9">
        <v>10280</v>
      </c>
      <c r="F83" s="36">
        <v>7136</v>
      </c>
      <c r="G83" s="10">
        <v>3</v>
      </c>
      <c r="H83" s="10">
        <v>29</v>
      </c>
      <c r="I83" s="10">
        <v>190</v>
      </c>
      <c r="J83" s="10">
        <v>0</v>
      </c>
      <c r="K83" s="10">
        <v>28</v>
      </c>
      <c r="L83" s="10">
        <v>222</v>
      </c>
      <c r="M83" s="10">
        <v>250</v>
      </c>
      <c r="N83" s="12">
        <v>2.7237354085603109</v>
      </c>
      <c r="O83" s="58">
        <v>26.297085998578538</v>
      </c>
      <c r="P83" s="8">
        <v>0</v>
      </c>
      <c r="Q83" s="10">
        <v>8</v>
      </c>
      <c r="R83" s="10">
        <v>8</v>
      </c>
      <c r="S83" s="59">
        <v>0.77821011673151752</v>
      </c>
      <c r="T83" s="16">
        <v>0</v>
      </c>
      <c r="U83" s="52">
        <f t="shared" si="1"/>
        <v>0</v>
      </c>
      <c r="V83" s="11">
        <v>105</v>
      </c>
      <c r="W83" s="8">
        <v>0</v>
      </c>
      <c r="X83" s="8">
        <v>0</v>
      </c>
      <c r="Y83" s="16">
        <v>0</v>
      </c>
      <c r="Z83" s="16">
        <v>14</v>
      </c>
    </row>
    <row r="84" spans="1:26" x14ac:dyDescent="0.25">
      <c r="A84" s="8" t="s">
        <v>115</v>
      </c>
      <c r="B84" s="8" t="s">
        <v>40</v>
      </c>
      <c r="C84" s="42">
        <v>4</v>
      </c>
      <c r="D84" s="36">
        <v>9123</v>
      </c>
      <c r="E84" s="9">
        <v>10935</v>
      </c>
      <c r="F84" s="36">
        <v>7358</v>
      </c>
      <c r="G84" s="10">
        <v>3</v>
      </c>
      <c r="H84" s="10">
        <v>46</v>
      </c>
      <c r="I84" s="10">
        <v>164</v>
      </c>
      <c r="J84" s="10">
        <v>2</v>
      </c>
      <c r="K84" s="10">
        <v>9</v>
      </c>
      <c r="L84" s="10">
        <v>215</v>
      </c>
      <c r="M84" s="10">
        <v>224</v>
      </c>
      <c r="N84" s="12">
        <v>0.82304526748971196</v>
      </c>
      <c r="O84" s="58">
        <v>23.566809163652309</v>
      </c>
      <c r="P84" s="14">
        <v>0</v>
      </c>
      <c r="Q84" s="10">
        <v>51</v>
      </c>
      <c r="R84" s="10">
        <v>108</v>
      </c>
      <c r="S84" s="59">
        <v>9.8765432098765427</v>
      </c>
      <c r="T84" s="16">
        <v>5</v>
      </c>
      <c r="U84" s="52">
        <f t="shared" si="1"/>
        <v>0.67953248165262303</v>
      </c>
      <c r="V84" s="53">
        <v>395</v>
      </c>
      <c r="W84" s="16">
        <v>6</v>
      </c>
      <c r="X84" s="8">
        <v>0</v>
      </c>
      <c r="Y84" s="16">
        <v>7</v>
      </c>
      <c r="Z84" s="16">
        <v>11</v>
      </c>
    </row>
    <row r="85" spans="1:26" x14ac:dyDescent="0.25">
      <c r="A85" s="8" t="s">
        <v>116</v>
      </c>
      <c r="B85" s="8" t="s">
        <v>31</v>
      </c>
      <c r="C85" s="40">
        <v>16</v>
      </c>
      <c r="D85" s="36">
        <v>4910</v>
      </c>
      <c r="E85" s="9">
        <v>5993</v>
      </c>
      <c r="F85" s="36">
        <v>4086</v>
      </c>
      <c r="G85" s="10">
        <v>11</v>
      </c>
      <c r="H85" s="10">
        <v>39</v>
      </c>
      <c r="I85" s="10">
        <v>130</v>
      </c>
      <c r="J85" s="10">
        <v>0</v>
      </c>
      <c r="K85" s="10">
        <v>12</v>
      </c>
      <c r="L85" s="10">
        <v>180</v>
      </c>
      <c r="M85" s="10">
        <v>192</v>
      </c>
      <c r="N85" s="12">
        <v>2.002336058735191</v>
      </c>
      <c r="O85" s="58">
        <v>36.65987780040733</v>
      </c>
      <c r="P85" s="16">
        <v>0</v>
      </c>
      <c r="Q85" s="10">
        <v>19</v>
      </c>
      <c r="R85" s="10">
        <v>30</v>
      </c>
      <c r="S85" s="59">
        <v>5.0058401468379774</v>
      </c>
      <c r="T85" s="16">
        <v>3</v>
      </c>
      <c r="U85" s="52">
        <f t="shared" si="1"/>
        <v>0.73421439060205573</v>
      </c>
      <c r="V85" s="11">
        <v>80</v>
      </c>
      <c r="W85" s="8">
        <v>0</v>
      </c>
      <c r="X85" s="16">
        <v>24</v>
      </c>
      <c r="Y85" s="16">
        <v>3</v>
      </c>
      <c r="Z85" s="16">
        <v>14</v>
      </c>
    </row>
    <row r="86" spans="1:26" x14ac:dyDescent="0.25">
      <c r="A86" s="8" t="s">
        <v>117</v>
      </c>
      <c r="B86" s="8" t="s">
        <v>33</v>
      </c>
      <c r="C86" s="42">
        <v>20</v>
      </c>
      <c r="D86" s="36">
        <v>7610</v>
      </c>
      <c r="E86" s="9">
        <v>9207</v>
      </c>
      <c r="F86" s="36">
        <v>6228</v>
      </c>
      <c r="G86" s="10">
        <v>0</v>
      </c>
      <c r="H86" s="10">
        <v>23</v>
      </c>
      <c r="I86" s="10">
        <v>104</v>
      </c>
      <c r="J86" s="10">
        <v>0</v>
      </c>
      <c r="K86" s="10">
        <v>10</v>
      </c>
      <c r="L86" s="10">
        <v>127</v>
      </c>
      <c r="M86" s="10">
        <v>137</v>
      </c>
      <c r="N86" s="12">
        <v>1.0861301183881831</v>
      </c>
      <c r="O86" s="58">
        <v>16.68856767411301</v>
      </c>
      <c r="P86" s="15">
        <v>0</v>
      </c>
      <c r="Q86" s="10">
        <v>10</v>
      </c>
      <c r="R86" s="10">
        <v>16</v>
      </c>
      <c r="S86" s="59">
        <v>1.7378081894210926</v>
      </c>
      <c r="T86" s="16">
        <v>2</v>
      </c>
      <c r="U86" s="52">
        <f t="shared" si="1"/>
        <v>0.3211303789338471</v>
      </c>
      <c r="V86" s="11">
        <v>104</v>
      </c>
      <c r="W86" s="8">
        <v>0</v>
      </c>
      <c r="X86" s="16">
        <v>0</v>
      </c>
      <c r="Y86" s="16">
        <v>0</v>
      </c>
      <c r="Z86" s="16">
        <v>0</v>
      </c>
    </row>
    <row r="87" spans="1:26" x14ac:dyDescent="0.25">
      <c r="A87" s="8" t="s">
        <v>118</v>
      </c>
      <c r="B87" s="8" t="s">
        <v>33</v>
      </c>
      <c r="C87" s="40">
        <v>17</v>
      </c>
      <c r="D87" s="36">
        <v>5750</v>
      </c>
      <c r="E87" s="9">
        <v>7045</v>
      </c>
      <c r="F87" s="36">
        <v>4933</v>
      </c>
      <c r="G87" s="10">
        <v>1</v>
      </c>
      <c r="H87" s="10">
        <v>28</v>
      </c>
      <c r="I87" s="10">
        <v>106</v>
      </c>
      <c r="J87" s="10">
        <v>6</v>
      </c>
      <c r="K87" s="10">
        <v>29</v>
      </c>
      <c r="L87" s="10">
        <v>141</v>
      </c>
      <c r="M87" s="10">
        <v>170</v>
      </c>
      <c r="N87" s="12">
        <v>4.1163946061036194</v>
      </c>
      <c r="O87" s="58">
        <v>24.521739130434781</v>
      </c>
      <c r="P87" s="16">
        <v>0</v>
      </c>
      <c r="Q87" s="10">
        <v>6</v>
      </c>
      <c r="R87" s="10">
        <v>9</v>
      </c>
      <c r="S87" s="59">
        <v>1.2775017743080199</v>
      </c>
      <c r="T87" s="16">
        <v>0</v>
      </c>
      <c r="U87" s="52">
        <f t="shared" si="1"/>
        <v>0</v>
      </c>
      <c r="V87" s="53">
        <v>233</v>
      </c>
      <c r="W87" s="16">
        <v>8</v>
      </c>
      <c r="X87" s="16">
        <v>3</v>
      </c>
      <c r="Y87" s="16">
        <v>6</v>
      </c>
      <c r="Z87" s="16">
        <v>4</v>
      </c>
    </row>
    <row r="88" spans="1:26" x14ac:dyDescent="0.25">
      <c r="A88" s="8" t="s">
        <v>119</v>
      </c>
      <c r="B88" s="8" t="s">
        <v>33</v>
      </c>
      <c r="C88" s="40">
        <v>17</v>
      </c>
      <c r="D88" s="36">
        <v>9630</v>
      </c>
      <c r="E88" s="9">
        <v>11668</v>
      </c>
      <c r="F88" s="36">
        <v>8094</v>
      </c>
      <c r="G88" s="10">
        <v>0</v>
      </c>
      <c r="H88" s="10">
        <v>37</v>
      </c>
      <c r="I88" s="10">
        <v>148</v>
      </c>
      <c r="J88" s="10">
        <v>2</v>
      </c>
      <c r="K88" s="10">
        <v>27</v>
      </c>
      <c r="L88" s="10">
        <v>187</v>
      </c>
      <c r="M88" s="10">
        <v>214</v>
      </c>
      <c r="N88" s="12">
        <v>2.3140212547137469</v>
      </c>
      <c r="O88" s="58">
        <v>19.418483904465212</v>
      </c>
      <c r="P88" s="15">
        <v>0</v>
      </c>
      <c r="Q88" s="10">
        <v>10</v>
      </c>
      <c r="R88" s="10">
        <v>13</v>
      </c>
      <c r="S88" s="59">
        <v>1.1141583818992116</v>
      </c>
      <c r="T88" s="16">
        <v>3</v>
      </c>
      <c r="U88" s="52">
        <f t="shared" si="1"/>
        <v>0.37064492216456635</v>
      </c>
      <c r="V88" s="53">
        <v>204</v>
      </c>
      <c r="W88" s="16">
        <v>5</v>
      </c>
      <c r="X88" s="16">
        <v>6</v>
      </c>
      <c r="Y88" s="16">
        <v>2</v>
      </c>
      <c r="Z88" s="16">
        <v>1</v>
      </c>
    </row>
    <row r="89" spans="1:26" x14ac:dyDescent="0.25">
      <c r="A89" s="8" t="s">
        <v>120</v>
      </c>
      <c r="B89" s="8" t="s">
        <v>35</v>
      </c>
      <c r="C89" s="42">
        <v>30</v>
      </c>
      <c r="D89" s="36">
        <v>1869</v>
      </c>
      <c r="E89" s="9">
        <v>2272</v>
      </c>
      <c r="F89" s="36">
        <v>1514</v>
      </c>
      <c r="G89" s="10">
        <v>0</v>
      </c>
      <c r="H89" s="10">
        <v>3</v>
      </c>
      <c r="I89" s="10">
        <v>29</v>
      </c>
      <c r="J89" s="10">
        <v>0</v>
      </c>
      <c r="K89" s="10">
        <v>15</v>
      </c>
      <c r="L89" s="10">
        <v>32</v>
      </c>
      <c r="M89" s="10">
        <v>47</v>
      </c>
      <c r="N89" s="12">
        <v>6.602112676056338</v>
      </c>
      <c r="O89" s="58">
        <v>17.121455323702513</v>
      </c>
      <c r="P89" s="15">
        <v>0</v>
      </c>
      <c r="Q89" s="10">
        <v>1</v>
      </c>
      <c r="R89" s="10">
        <v>1</v>
      </c>
      <c r="S89" s="59">
        <v>0.44014084507042256</v>
      </c>
      <c r="T89" s="16">
        <v>0</v>
      </c>
      <c r="U89" s="52">
        <f t="shared" si="1"/>
        <v>0</v>
      </c>
      <c r="V89" s="11">
        <v>40</v>
      </c>
      <c r="W89" s="15">
        <v>0</v>
      </c>
      <c r="X89" s="8">
        <v>0</v>
      </c>
      <c r="Y89" s="16">
        <v>1</v>
      </c>
      <c r="Z89" s="16">
        <v>0</v>
      </c>
    </row>
    <row r="90" spans="1:26" x14ac:dyDescent="0.25">
      <c r="A90" s="8" t="s">
        <v>121</v>
      </c>
      <c r="B90" s="8" t="s">
        <v>35</v>
      </c>
      <c r="C90" s="42">
        <v>29</v>
      </c>
      <c r="D90" s="36">
        <v>3217</v>
      </c>
      <c r="E90" s="9">
        <v>4019</v>
      </c>
      <c r="F90" s="36">
        <v>2785</v>
      </c>
      <c r="G90" s="10">
        <v>0</v>
      </c>
      <c r="H90" s="10">
        <v>4</v>
      </c>
      <c r="I90" s="10">
        <v>33</v>
      </c>
      <c r="J90" s="10">
        <v>0</v>
      </c>
      <c r="K90" s="10">
        <v>13</v>
      </c>
      <c r="L90" s="10">
        <v>37</v>
      </c>
      <c r="M90" s="10">
        <v>50</v>
      </c>
      <c r="N90" s="12">
        <v>3.2346354814630502</v>
      </c>
      <c r="O90" s="58">
        <v>11.501398818775257</v>
      </c>
      <c r="P90" s="17">
        <v>0</v>
      </c>
      <c r="Q90" s="10">
        <v>3</v>
      </c>
      <c r="R90" s="10">
        <v>3</v>
      </c>
      <c r="S90" s="59">
        <v>0.7464543418760885</v>
      </c>
      <c r="T90" s="16">
        <v>0</v>
      </c>
      <c r="U90" s="52">
        <f t="shared" si="1"/>
        <v>0</v>
      </c>
      <c r="V90" s="11">
        <v>156</v>
      </c>
      <c r="W90" s="8">
        <v>0</v>
      </c>
      <c r="X90" s="8">
        <v>0</v>
      </c>
      <c r="Y90" s="16">
        <v>0</v>
      </c>
      <c r="Z90" s="16">
        <v>3</v>
      </c>
    </row>
    <row r="91" spans="1:26" x14ac:dyDescent="0.25">
      <c r="A91" s="8" t="s">
        <v>122</v>
      </c>
      <c r="B91" s="8" t="s">
        <v>40</v>
      </c>
      <c r="C91" s="42">
        <v>2</v>
      </c>
      <c r="D91" s="36">
        <v>405</v>
      </c>
      <c r="E91" s="9">
        <v>473</v>
      </c>
      <c r="F91" s="36">
        <v>299</v>
      </c>
      <c r="G91" s="10">
        <v>0</v>
      </c>
      <c r="H91" s="10">
        <v>0</v>
      </c>
      <c r="I91" s="10">
        <v>9</v>
      </c>
      <c r="J91" s="10">
        <v>0</v>
      </c>
      <c r="K91" s="10">
        <v>0</v>
      </c>
      <c r="L91" s="10">
        <v>9</v>
      </c>
      <c r="M91" s="10">
        <v>9</v>
      </c>
      <c r="N91" s="12">
        <v>0</v>
      </c>
      <c r="O91" s="58">
        <v>22.222222222222221</v>
      </c>
      <c r="P91" s="17">
        <v>0</v>
      </c>
      <c r="Q91" s="10">
        <v>0</v>
      </c>
      <c r="R91" s="10">
        <v>0</v>
      </c>
      <c r="S91" s="59">
        <v>0</v>
      </c>
      <c r="T91" s="16">
        <v>0</v>
      </c>
      <c r="U91" s="52">
        <f t="shared" si="1"/>
        <v>0</v>
      </c>
      <c r="V91" s="11">
        <v>105</v>
      </c>
      <c r="W91" s="16">
        <v>0</v>
      </c>
      <c r="X91" s="8">
        <v>0</v>
      </c>
      <c r="Y91" s="16">
        <v>0</v>
      </c>
      <c r="Z91" s="16">
        <v>1</v>
      </c>
    </row>
    <row r="92" spans="1:26" x14ac:dyDescent="0.25">
      <c r="A92" s="8" t="s">
        <v>123</v>
      </c>
      <c r="B92" s="8" t="s">
        <v>33</v>
      </c>
      <c r="C92" s="42">
        <v>20</v>
      </c>
      <c r="D92" s="36">
        <v>36874</v>
      </c>
      <c r="E92" s="9">
        <v>44025</v>
      </c>
      <c r="F92" s="36">
        <v>29903</v>
      </c>
      <c r="G92" s="10">
        <v>42</v>
      </c>
      <c r="H92" s="10">
        <v>108</v>
      </c>
      <c r="I92" s="10">
        <v>339</v>
      </c>
      <c r="J92" s="10">
        <v>3</v>
      </c>
      <c r="K92" s="10">
        <v>9</v>
      </c>
      <c r="L92" s="10">
        <v>492</v>
      </c>
      <c r="M92" s="10">
        <v>501</v>
      </c>
      <c r="N92" s="12">
        <v>0.20442930153321975</v>
      </c>
      <c r="O92" s="58">
        <v>13.342734718229647</v>
      </c>
      <c r="P92" s="13">
        <v>1</v>
      </c>
      <c r="Q92" s="10">
        <v>29</v>
      </c>
      <c r="R92" s="10">
        <v>37</v>
      </c>
      <c r="S92" s="59">
        <v>0.84043157296990345</v>
      </c>
      <c r="T92" s="16">
        <v>8</v>
      </c>
      <c r="U92" s="52">
        <f t="shared" si="1"/>
        <v>0.26753168578403502</v>
      </c>
      <c r="V92" s="11">
        <v>285</v>
      </c>
      <c r="W92" s="16">
        <v>0</v>
      </c>
      <c r="X92" s="8">
        <v>0</v>
      </c>
      <c r="Y92" s="16">
        <v>6</v>
      </c>
      <c r="Z92" s="16">
        <v>13</v>
      </c>
    </row>
    <row r="93" spans="1:26" x14ac:dyDescent="0.25">
      <c r="A93" s="8" t="s">
        <v>124</v>
      </c>
      <c r="B93" s="8" t="s">
        <v>31</v>
      </c>
      <c r="C93" s="42">
        <v>9</v>
      </c>
      <c r="D93" s="36">
        <v>6307</v>
      </c>
      <c r="E93" s="9">
        <v>7536</v>
      </c>
      <c r="F93" s="36">
        <v>5077</v>
      </c>
      <c r="G93" s="10">
        <v>5</v>
      </c>
      <c r="H93" s="10">
        <v>33</v>
      </c>
      <c r="I93" s="10">
        <v>62</v>
      </c>
      <c r="J93" s="10">
        <v>0</v>
      </c>
      <c r="K93" s="10">
        <v>30</v>
      </c>
      <c r="L93" s="10">
        <v>100</v>
      </c>
      <c r="M93" s="10">
        <v>130</v>
      </c>
      <c r="N93" s="12">
        <v>3.9808917197452227</v>
      </c>
      <c r="O93" s="58">
        <v>15.855398763278899</v>
      </c>
      <c r="P93" s="8">
        <v>0</v>
      </c>
      <c r="Q93" s="10">
        <v>15</v>
      </c>
      <c r="R93" s="10">
        <v>18</v>
      </c>
      <c r="S93" s="59">
        <v>2.3885350318471334</v>
      </c>
      <c r="T93" s="16">
        <v>2</v>
      </c>
      <c r="U93" s="52">
        <f t="shared" si="1"/>
        <v>0.39393342525113256</v>
      </c>
      <c r="V93" s="11">
        <v>231</v>
      </c>
      <c r="W93" s="16">
        <v>0</v>
      </c>
      <c r="X93" s="16">
        <v>12</v>
      </c>
      <c r="Y93" s="16">
        <v>0</v>
      </c>
      <c r="Z93" s="16">
        <v>5</v>
      </c>
    </row>
    <row r="94" spans="1:26" x14ac:dyDescent="0.25">
      <c r="A94" s="8" t="s">
        <v>125</v>
      </c>
      <c r="B94" s="8" t="s">
        <v>31</v>
      </c>
      <c r="C94" s="42">
        <v>10</v>
      </c>
      <c r="D94" s="36">
        <v>137933</v>
      </c>
      <c r="E94" s="9">
        <v>163494</v>
      </c>
      <c r="F94" s="36">
        <v>107840</v>
      </c>
      <c r="G94" s="10">
        <v>69</v>
      </c>
      <c r="H94" s="10">
        <v>616</v>
      </c>
      <c r="I94" s="10">
        <v>1058</v>
      </c>
      <c r="J94" s="10">
        <v>2</v>
      </c>
      <c r="K94" s="10">
        <v>39</v>
      </c>
      <c r="L94" s="10">
        <v>1745</v>
      </c>
      <c r="M94" s="10">
        <v>1784</v>
      </c>
      <c r="N94" s="12">
        <v>0.23854086388491322</v>
      </c>
      <c r="O94" s="58">
        <v>12.651069722256459</v>
      </c>
      <c r="P94" s="13">
        <v>7</v>
      </c>
      <c r="Q94" s="10">
        <v>143</v>
      </c>
      <c r="R94" s="10">
        <v>210</v>
      </c>
      <c r="S94" s="59">
        <v>1.2844508055341479</v>
      </c>
      <c r="T94" s="16">
        <v>9</v>
      </c>
      <c r="U94" s="52">
        <f t="shared" si="1"/>
        <v>8.3456973293768541E-2</v>
      </c>
      <c r="V94" s="11">
        <v>1619</v>
      </c>
      <c r="W94" s="16">
        <v>1</v>
      </c>
      <c r="X94" s="16">
        <v>49</v>
      </c>
      <c r="Y94" s="16">
        <v>40</v>
      </c>
      <c r="Z94" s="16">
        <v>54</v>
      </c>
    </row>
    <row r="95" spans="1:26" x14ac:dyDescent="0.25">
      <c r="A95" s="8" t="s">
        <v>126</v>
      </c>
      <c r="B95" s="8" t="s">
        <v>31</v>
      </c>
      <c r="C95" s="42">
        <v>9</v>
      </c>
      <c r="D95" s="36">
        <v>2254</v>
      </c>
      <c r="E95" s="9">
        <v>2713</v>
      </c>
      <c r="F95" s="36">
        <v>1805</v>
      </c>
      <c r="G95" s="10">
        <v>0</v>
      </c>
      <c r="H95" s="10">
        <v>4</v>
      </c>
      <c r="I95" s="10">
        <v>27</v>
      </c>
      <c r="J95" s="10">
        <v>0</v>
      </c>
      <c r="K95" s="10">
        <v>5</v>
      </c>
      <c r="L95" s="10">
        <v>31</v>
      </c>
      <c r="M95" s="10">
        <v>36</v>
      </c>
      <c r="N95" s="12">
        <v>1.8429782528566163</v>
      </c>
      <c r="O95" s="58">
        <v>13.753327417923691</v>
      </c>
      <c r="P95" s="17">
        <v>0</v>
      </c>
      <c r="Q95" s="10">
        <v>1</v>
      </c>
      <c r="R95" s="10">
        <v>1</v>
      </c>
      <c r="S95" s="59">
        <v>0.36859565057132326</v>
      </c>
      <c r="T95" s="8">
        <v>0</v>
      </c>
      <c r="U95" s="52">
        <f t="shared" si="1"/>
        <v>0</v>
      </c>
      <c r="V95" s="11">
        <v>78</v>
      </c>
      <c r="W95" s="8">
        <v>0</v>
      </c>
      <c r="X95" s="16">
        <v>1</v>
      </c>
      <c r="Y95" s="16">
        <v>0</v>
      </c>
      <c r="Z95" s="16">
        <v>0</v>
      </c>
    </row>
    <row r="96" spans="1:26" x14ac:dyDescent="0.25">
      <c r="A96" s="8" t="s">
        <v>127</v>
      </c>
      <c r="B96" s="8" t="s">
        <v>40</v>
      </c>
      <c r="C96" s="42">
        <v>2</v>
      </c>
      <c r="D96" s="36">
        <v>1625</v>
      </c>
      <c r="E96" s="9">
        <v>1952</v>
      </c>
      <c r="F96" s="36">
        <v>1297</v>
      </c>
      <c r="G96" s="10">
        <v>0</v>
      </c>
      <c r="H96" s="10">
        <v>2</v>
      </c>
      <c r="I96" s="10">
        <v>8</v>
      </c>
      <c r="J96" s="10">
        <v>0</v>
      </c>
      <c r="K96" s="10">
        <v>0</v>
      </c>
      <c r="L96" s="10">
        <v>10</v>
      </c>
      <c r="M96" s="10">
        <v>10</v>
      </c>
      <c r="N96" s="12">
        <v>0</v>
      </c>
      <c r="O96" s="58">
        <v>6.1538461538461542</v>
      </c>
      <c r="P96" s="17">
        <v>0</v>
      </c>
      <c r="Q96" s="10">
        <v>2</v>
      </c>
      <c r="R96" s="10">
        <v>2</v>
      </c>
      <c r="S96" s="59">
        <v>1.0245901639344264</v>
      </c>
      <c r="T96" s="8">
        <v>0</v>
      </c>
      <c r="U96" s="52">
        <f t="shared" si="1"/>
        <v>0</v>
      </c>
      <c r="V96" s="11">
        <v>50</v>
      </c>
      <c r="W96" s="16">
        <v>0</v>
      </c>
      <c r="X96" s="8">
        <v>0</v>
      </c>
      <c r="Y96" s="16">
        <v>3</v>
      </c>
      <c r="Z96" s="16">
        <v>1</v>
      </c>
    </row>
    <row r="97" spans="1:26" x14ac:dyDescent="0.25">
      <c r="A97" s="8" t="s">
        <v>128</v>
      </c>
      <c r="B97" s="8" t="s">
        <v>35</v>
      </c>
      <c r="C97" s="42">
        <v>24</v>
      </c>
      <c r="D97" s="36">
        <v>3901</v>
      </c>
      <c r="E97" s="9">
        <v>4748</v>
      </c>
      <c r="F97" s="36">
        <v>3172</v>
      </c>
      <c r="G97" s="10">
        <v>0</v>
      </c>
      <c r="H97" s="10">
        <v>11</v>
      </c>
      <c r="I97" s="10">
        <v>76</v>
      </c>
      <c r="J97" s="10">
        <v>0</v>
      </c>
      <c r="K97" s="10">
        <v>20</v>
      </c>
      <c r="L97" s="10">
        <v>87</v>
      </c>
      <c r="M97" s="10">
        <v>107</v>
      </c>
      <c r="N97" s="12">
        <v>4.2122999157540013</v>
      </c>
      <c r="O97" s="58">
        <v>22.301973852858243</v>
      </c>
      <c r="P97" s="17">
        <v>0</v>
      </c>
      <c r="Q97" s="10">
        <v>4</v>
      </c>
      <c r="R97" s="10">
        <v>4</v>
      </c>
      <c r="S97" s="59">
        <v>0.84245998315080028</v>
      </c>
      <c r="T97" s="8">
        <v>0</v>
      </c>
      <c r="U97" s="52">
        <f t="shared" si="1"/>
        <v>0</v>
      </c>
      <c r="V97" s="11">
        <v>80</v>
      </c>
      <c r="W97" s="16">
        <v>0</v>
      </c>
      <c r="X97" s="8">
        <v>0</v>
      </c>
      <c r="Y97" s="16">
        <v>1</v>
      </c>
      <c r="Z97" s="16">
        <v>5</v>
      </c>
    </row>
    <row r="98" spans="1:26" x14ac:dyDescent="0.25">
      <c r="A98" s="8" t="s">
        <v>129</v>
      </c>
      <c r="B98" s="8" t="s">
        <v>40</v>
      </c>
      <c r="C98" s="42">
        <v>8</v>
      </c>
      <c r="D98" s="36">
        <v>17010</v>
      </c>
      <c r="E98" s="9">
        <v>20255</v>
      </c>
      <c r="F98" s="36">
        <v>13335</v>
      </c>
      <c r="G98" s="10">
        <v>9</v>
      </c>
      <c r="H98" s="10">
        <v>101</v>
      </c>
      <c r="I98" s="10">
        <v>284</v>
      </c>
      <c r="J98" s="10">
        <v>0</v>
      </c>
      <c r="K98" s="10">
        <v>31</v>
      </c>
      <c r="L98" s="10">
        <v>394</v>
      </c>
      <c r="M98" s="10">
        <v>425</v>
      </c>
      <c r="N98" s="12">
        <v>1.5304862996790916</v>
      </c>
      <c r="O98" s="58">
        <v>23.162845385067609</v>
      </c>
      <c r="P98" s="17">
        <v>0</v>
      </c>
      <c r="Q98" s="10">
        <v>40</v>
      </c>
      <c r="R98" s="10">
        <v>52</v>
      </c>
      <c r="S98" s="59">
        <v>2.5672673413971858</v>
      </c>
      <c r="T98" s="16">
        <v>10</v>
      </c>
      <c r="U98" s="52">
        <f t="shared" si="1"/>
        <v>0.74990626171728536</v>
      </c>
      <c r="V98" s="53">
        <v>391</v>
      </c>
      <c r="W98" s="16">
        <v>7</v>
      </c>
      <c r="X98" s="16">
        <v>44</v>
      </c>
      <c r="Y98" s="16">
        <v>17</v>
      </c>
      <c r="Z98" s="16">
        <v>13</v>
      </c>
    </row>
    <row r="99" spans="1:26" x14ac:dyDescent="0.25">
      <c r="A99" s="8" t="s">
        <v>130</v>
      </c>
      <c r="B99" s="8" t="s">
        <v>35</v>
      </c>
      <c r="C99" s="42">
        <v>23</v>
      </c>
      <c r="D99" s="36">
        <v>8754</v>
      </c>
      <c r="E99" s="9">
        <v>10613</v>
      </c>
      <c r="F99" s="36">
        <v>7307</v>
      </c>
      <c r="G99" s="10">
        <v>3</v>
      </c>
      <c r="H99" s="10">
        <v>38</v>
      </c>
      <c r="I99" s="10">
        <v>150</v>
      </c>
      <c r="J99" s="10">
        <v>6</v>
      </c>
      <c r="K99" s="10">
        <v>38</v>
      </c>
      <c r="L99" s="10">
        <v>197</v>
      </c>
      <c r="M99" s="10">
        <v>235</v>
      </c>
      <c r="N99" s="12">
        <v>3.5805144633939507</v>
      </c>
      <c r="O99" s="58">
        <v>22.503998172264108</v>
      </c>
      <c r="P99" s="17">
        <v>0</v>
      </c>
      <c r="Q99" s="10">
        <v>9</v>
      </c>
      <c r="R99" s="10">
        <v>11</v>
      </c>
      <c r="S99" s="59">
        <v>1.0364647130877225</v>
      </c>
      <c r="T99" s="8">
        <v>0</v>
      </c>
      <c r="U99" s="52">
        <f t="shared" si="1"/>
        <v>0</v>
      </c>
      <c r="V99" s="11">
        <v>175</v>
      </c>
      <c r="W99" s="16">
        <v>0</v>
      </c>
      <c r="X99" s="8">
        <v>0</v>
      </c>
      <c r="Y99" s="16">
        <v>4</v>
      </c>
      <c r="Z99" s="16">
        <v>22</v>
      </c>
    </row>
    <row r="100" spans="1:26" x14ac:dyDescent="0.25">
      <c r="A100" s="8" t="s">
        <v>131</v>
      </c>
      <c r="B100" s="8" t="s">
        <v>40</v>
      </c>
      <c r="C100" s="42">
        <v>7</v>
      </c>
      <c r="D100" s="36">
        <v>11167</v>
      </c>
      <c r="E100" s="9">
        <v>13381</v>
      </c>
      <c r="F100" s="36">
        <v>9029</v>
      </c>
      <c r="G100" s="10">
        <v>6</v>
      </c>
      <c r="H100" s="10">
        <v>82</v>
      </c>
      <c r="I100" s="10">
        <v>152</v>
      </c>
      <c r="J100" s="10">
        <v>0</v>
      </c>
      <c r="K100" s="10">
        <v>6</v>
      </c>
      <c r="L100" s="10">
        <v>240</v>
      </c>
      <c r="M100" s="10">
        <v>246</v>
      </c>
      <c r="N100" s="12">
        <v>0.44839698079366264</v>
      </c>
      <c r="O100" s="58">
        <v>21.491895764305543</v>
      </c>
      <c r="P100" s="17">
        <v>0</v>
      </c>
      <c r="Q100" s="10">
        <v>19</v>
      </c>
      <c r="R100" s="10">
        <v>21</v>
      </c>
      <c r="S100" s="59">
        <v>1.5693894327778193</v>
      </c>
      <c r="T100" s="16">
        <v>7</v>
      </c>
      <c r="U100" s="52">
        <f t="shared" si="1"/>
        <v>0.7752796544467826</v>
      </c>
      <c r="V100" s="11">
        <v>263</v>
      </c>
      <c r="W100" s="16">
        <v>0</v>
      </c>
      <c r="X100" s="8">
        <v>0</v>
      </c>
      <c r="Y100" s="8">
        <v>0</v>
      </c>
      <c r="Z100" s="16">
        <v>0</v>
      </c>
    </row>
    <row r="101" spans="1:26" x14ac:dyDescent="0.25">
      <c r="A101" s="8" t="s">
        <v>132</v>
      </c>
      <c r="B101" s="8" t="s">
        <v>35</v>
      </c>
      <c r="C101" s="42">
        <v>23</v>
      </c>
      <c r="D101" s="36">
        <v>4961</v>
      </c>
      <c r="E101" s="9">
        <v>6004</v>
      </c>
      <c r="F101" s="36">
        <v>4110</v>
      </c>
      <c r="G101" s="10">
        <v>6</v>
      </c>
      <c r="H101" s="10">
        <v>28</v>
      </c>
      <c r="I101" s="10">
        <v>103</v>
      </c>
      <c r="J101" s="10">
        <v>1</v>
      </c>
      <c r="K101" s="10">
        <v>10</v>
      </c>
      <c r="L101" s="10">
        <v>138</v>
      </c>
      <c r="M101" s="10">
        <v>148</v>
      </c>
      <c r="N101" s="12">
        <v>1.6655562958027981</v>
      </c>
      <c r="O101" s="58">
        <v>27.816972384599879</v>
      </c>
      <c r="P101" s="17">
        <v>0</v>
      </c>
      <c r="Q101" s="10">
        <v>10</v>
      </c>
      <c r="R101" s="10">
        <v>11</v>
      </c>
      <c r="S101" s="59">
        <v>1.8321119253830778</v>
      </c>
      <c r="T101" s="16">
        <v>1</v>
      </c>
      <c r="U101" s="52">
        <f t="shared" si="1"/>
        <v>0.24330900243309003</v>
      </c>
      <c r="V101" s="11">
        <v>111</v>
      </c>
      <c r="W101" s="16">
        <v>0</v>
      </c>
      <c r="X101" s="8">
        <v>0</v>
      </c>
      <c r="Y101" s="16">
        <v>1</v>
      </c>
      <c r="Z101" s="16">
        <v>3</v>
      </c>
    </row>
    <row r="102" spans="1:26" x14ac:dyDescent="0.25">
      <c r="A102" s="8" t="s">
        <v>133</v>
      </c>
      <c r="B102" s="8" t="s">
        <v>35</v>
      </c>
      <c r="C102" s="42">
        <v>24</v>
      </c>
      <c r="D102" s="36">
        <v>1997</v>
      </c>
      <c r="E102" s="9">
        <v>2435</v>
      </c>
      <c r="F102" s="36">
        <v>1666</v>
      </c>
      <c r="G102" s="10">
        <v>1</v>
      </c>
      <c r="H102" s="10">
        <v>1</v>
      </c>
      <c r="I102" s="10">
        <v>34</v>
      </c>
      <c r="J102" s="10">
        <v>0</v>
      </c>
      <c r="K102" s="10">
        <v>19</v>
      </c>
      <c r="L102" s="10">
        <v>36</v>
      </c>
      <c r="M102" s="10">
        <v>55</v>
      </c>
      <c r="N102" s="12">
        <v>7.8028747433264884</v>
      </c>
      <c r="O102" s="58">
        <v>18.027040560841264</v>
      </c>
      <c r="P102" s="17">
        <v>0</v>
      </c>
      <c r="Q102" s="10">
        <v>2</v>
      </c>
      <c r="R102" s="10">
        <v>2</v>
      </c>
      <c r="S102" s="59">
        <v>0.82135523613963035</v>
      </c>
      <c r="T102" s="10">
        <v>0</v>
      </c>
      <c r="U102" s="52">
        <f t="shared" si="1"/>
        <v>0</v>
      </c>
      <c r="V102" s="11">
        <v>95</v>
      </c>
      <c r="W102" s="16">
        <v>0</v>
      </c>
      <c r="X102" s="16">
        <v>3</v>
      </c>
      <c r="Y102" s="16">
        <v>1</v>
      </c>
      <c r="Z102" s="16">
        <v>7</v>
      </c>
    </row>
    <row r="103" spans="1:26" x14ac:dyDescent="0.25">
      <c r="A103" s="8" t="s">
        <v>134</v>
      </c>
      <c r="B103" s="8"/>
      <c r="C103" s="40"/>
      <c r="D103" s="9">
        <v>1288944</v>
      </c>
      <c r="E103" s="9">
        <v>1540523</v>
      </c>
      <c r="F103" s="9">
        <v>1028860</v>
      </c>
      <c r="G103" s="10">
        <v>772</v>
      </c>
      <c r="H103" s="10">
        <v>6868</v>
      </c>
      <c r="I103" s="10">
        <v>21781</v>
      </c>
      <c r="J103" s="10">
        <v>114</v>
      </c>
      <c r="K103" s="10">
        <v>2556</v>
      </c>
      <c r="L103" s="10">
        <v>29535</v>
      </c>
      <c r="M103" s="10">
        <v>32091</v>
      </c>
      <c r="N103" s="12">
        <v>1.6591767860655116</v>
      </c>
      <c r="O103" s="58">
        <v>22.914106431311211</v>
      </c>
      <c r="P103" s="17">
        <f>SUM(P2:P102)</f>
        <v>28</v>
      </c>
      <c r="Q103" s="10">
        <v>2352</v>
      </c>
      <c r="R103" s="10">
        <f>SUM(R2:R102)</f>
        <v>3415</v>
      </c>
      <c r="S103" s="59">
        <v>2.2167796261399535</v>
      </c>
      <c r="T103" s="10">
        <f>SUM(T2:T102)</f>
        <v>219</v>
      </c>
      <c r="U103" s="52">
        <f t="shared" si="1"/>
        <v>0.21285694846723557</v>
      </c>
      <c r="V103" s="11">
        <v>27074</v>
      </c>
      <c r="W103" s="16">
        <f>SUM(W3:W102)</f>
        <v>144</v>
      </c>
      <c r="X103" s="8">
        <f>SUM(X3:X102)</f>
        <v>434</v>
      </c>
      <c r="Y103" s="8">
        <f>SUM(Y3:Y102)</f>
        <v>359</v>
      </c>
      <c r="Z103" s="8">
        <f>SUM(Z3:Z102)</f>
        <v>792</v>
      </c>
    </row>
    <row r="104" spans="1:26" x14ac:dyDescent="0.25">
      <c r="C104" s="41"/>
      <c r="D104" s="1"/>
      <c r="E104" s="1"/>
      <c r="F104" s="1"/>
      <c r="G104" s="1"/>
      <c r="H104" s="1"/>
      <c r="I104" s="1"/>
      <c r="Q104" s="23"/>
      <c r="R104" s="23"/>
      <c r="S104" s="23"/>
      <c r="T104" s="49"/>
      <c r="U104" s="50"/>
      <c r="W104" s="1"/>
      <c r="X104" s="49"/>
      <c r="Y104" s="19"/>
      <c r="Z104" s="19"/>
    </row>
    <row r="105" spans="1:26" x14ac:dyDescent="0.25">
      <c r="C105" s="41"/>
      <c r="D105" s="1"/>
      <c r="E105" s="1"/>
      <c r="F105" s="1"/>
      <c r="G105" s="1"/>
      <c r="H105" s="1"/>
      <c r="I105" s="1"/>
      <c r="Q105" s="48"/>
      <c r="R105" s="48"/>
      <c r="S105" s="48"/>
      <c r="T105" s="49"/>
      <c r="U105" s="50"/>
      <c r="W105" s="1"/>
      <c r="X105" s="49"/>
      <c r="Y105" s="19"/>
      <c r="Z105" s="19"/>
    </row>
    <row r="106" spans="1:26" x14ac:dyDescent="0.25">
      <c r="C106" s="41"/>
      <c r="D106" s="1"/>
      <c r="E106" s="1"/>
      <c r="F106" s="1"/>
      <c r="G106" s="1"/>
      <c r="H106" s="1"/>
      <c r="I106" s="1"/>
      <c r="T106" s="49"/>
      <c r="U106" s="50"/>
      <c r="W106" s="1"/>
      <c r="X106" s="49"/>
      <c r="Y106" s="19"/>
      <c r="Z106" s="19"/>
    </row>
    <row r="107" spans="1:26" x14ac:dyDescent="0.25">
      <c r="C107" s="41"/>
      <c r="D107" s="1"/>
      <c r="E107" s="1"/>
      <c r="F107" s="1"/>
      <c r="G107" s="1"/>
      <c r="H107" s="1"/>
      <c r="I107" s="1"/>
      <c r="T107" s="49"/>
      <c r="U107" s="50"/>
      <c r="W107" s="1"/>
      <c r="X107" s="49"/>
      <c r="Y107" s="19"/>
      <c r="Z107" s="19"/>
    </row>
    <row r="108" spans="1:26" x14ac:dyDescent="0.25">
      <c r="C108" s="41"/>
      <c r="D108" s="1"/>
      <c r="E108" s="1"/>
      <c r="F108" s="1"/>
      <c r="G108" s="1"/>
      <c r="H108" s="1"/>
      <c r="I108" s="1"/>
      <c r="T108" s="49"/>
      <c r="U108" s="50"/>
      <c r="W108" s="1"/>
      <c r="X108" s="49"/>
      <c r="Y108" s="19"/>
      <c r="Z108" s="19"/>
    </row>
    <row r="109" spans="1:26" x14ac:dyDescent="0.25">
      <c r="C109" s="41"/>
      <c r="D109" s="1"/>
      <c r="E109" s="1"/>
      <c r="F109" s="1"/>
      <c r="G109" s="1"/>
      <c r="H109" s="1"/>
      <c r="I109" s="1"/>
      <c r="T109" s="49"/>
      <c r="U109" s="50"/>
      <c r="W109" s="1"/>
      <c r="X109" s="54"/>
      <c r="Y109" s="19"/>
      <c r="Z109" s="19"/>
    </row>
    <row r="110" spans="1:26" x14ac:dyDescent="0.25">
      <c r="C110" s="41"/>
      <c r="D110" s="1"/>
      <c r="E110" s="1"/>
      <c r="F110" s="1"/>
      <c r="G110" s="1"/>
      <c r="H110" s="1"/>
      <c r="I110" s="1"/>
      <c r="T110" s="49"/>
      <c r="U110" s="50"/>
      <c r="W110" s="1"/>
      <c r="X110" s="49"/>
      <c r="Y110" s="19"/>
      <c r="Z110" s="19"/>
    </row>
    <row r="111" spans="1:26" x14ac:dyDescent="0.25">
      <c r="C111" s="41"/>
      <c r="D111" s="1"/>
      <c r="E111" s="1"/>
      <c r="F111" s="1"/>
      <c r="G111" s="1"/>
      <c r="H111" s="1"/>
      <c r="I111" s="1"/>
      <c r="T111" s="49"/>
      <c r="U111" s="50"/>
      <c r="W111" s="1"/>
      <c r="X111" s="54"/>
      <c r="Y111" s="19"/>
      <c r="Z111" s="19"/>
    </row>
    <row r="112" spans="1:26" x14ac:dyDescent="0.25">
      <c r="C112" s="41"/>
      <c r="D112" s="1"/>
      <c r="E112" s="1"/>
      <c r="F112" s="1"/>
      <c r="G112" s="1"/>
      <c r="H112" s="1"/>
      <c r="I112" s="1"/>
      <c r="T112" s="49"/>
      <c r="U112" s="50"/>
      <c r="W112" s="1"/>
      <c r="X112" s="49"/>
      <c r="Y112" s="19"/>
      <c r="Z112" s="19"/>
    </row>
    <row r="113" spans="3:26" x14ac:dyDescent="0.25">
      <c r="C113" s="41"/>
      <c r="D113" s="1"/>
      <c r="E113" s="1"/>
      <c r="F113" s="1"/>
      <c r="G113" s="1"/>
      <c r="H113" s="1"/>
      <c r="I113" s="1"/>
      <c r="T113" s="49"/>
      <c r="U113" s="50"/>
      <c r="W113" s="1"/>
      <c r="X113" s="54"/>
      <c r="Y113" s="19"/>
      <c r="Z113" s="19"/>
    </row>
    <row r="114" spans="3:26" x14ac:dyDescent="0.25">
      <c r="C114" s="41"/>
      <c r="D114" s="1"/>
      <c r="E114" s="1"/>
      <c r="F114" s="1"/>
      <c r="G114" s="1"/>
      <c r="H114" s="1"/>
      <c r="I114" s="1"/>
      <c r="T114" s="49"/>
      <c r="U114" s="50"/>
      <c r="W114" s="1"/>
      <c r="X114" s="49"/>
      <c r="Y114" s="19"/>
      <c r="Z114" s="19"/>
    </row>
    <row r="115" spans="3:26" x14ac:dyDescent="0.25">
      <c r="C115" s="41"/>
      <c r="D115" s="1"/>
      <c r="E115" s="1"/>
      <c r="F115" s="1"/>
      <c r="G115" s="1"/>
      <c r="H115" s="1"/>
      <c r="I115" s="1"/>
      <c r="T115" s="49"/>
      <c r="U115" s="50"/>
      <c r="W115" s="1"/>
      <c r="X115" s="49"/>
      <c r="Y115" s="19"/>
      <c r="Z115" s="19"/>
    </row>
    <row r="116" spans="3:26" x14ac:dyDescent="0.25">
      <c r="C116" s="41"/>
      <c r="D116" s="1"/>
      <c r="E116" s="1"/>
      <c r="F116" s="1"/>
      <c r="G116" s="1"/>
      <c r="H116" s="1"/>
      <c r="I116" s="1"/>
      <c r="T116" s="49"/>
      <c r="U116" s="50"/>
      <c r="W116" s="1"/>
      <c r="X116" s="54"/>
      <c r="Y116" s="19"/>
      <c r="Z116" s="19"/>
    </row>
    <row r="117" spans="3:26" x14ac:dyDescent="0.25">
      <c r="C117" s="41"/>
      <c r="D117" s="1"/>
      <c r="E117" s="1"/>
      <c r="F117" s="1"/>
      <c r="G117" s="1"/>
      <c r="H117" s="1"/>
      <c r="I117" s="1"/>
      <c r="T117" s="49"/>
      <c r="U117" s="50"/>
      <c r="W117" s="1"/>
      <c r="X117" s="49"/>
      <c r="Y117" s="19"/>
      <c r="Z117" s="19"/>
    </row>
    <row r="118" spans="3:26" x14ac:dyDescent="0.25">
      <c r="C118" s="41"/>
      <c r="D118" s="1"/>
      <c r="E118" s="1"/>
      <c r="F118" s="1"/>
      <c r="G118" s="1"/>
      <c r="H118" s="1"/>
      <c r="I118" s="1"/>
      <c r="T118" s="49"/>
      <c r="U118" s="50"/>
      <c r="W118" s="1"/>
      <c r="X118" s="49"/>
      <c r="Y118" s="19"/>
      <c r="Z118" s="19"/>
    </row>
    <row r="119" spans="3:26" x14ac:dyDescent="0.25">
      <c r="C119" s="41"/>
      <c r="D119" s="1"/>
      <c r="E119" s="1"/>
      <c r="F119" s="1"/>
      <c r="G119" s="1"/>
      <c r="H119" s="1"/>
      <c r="I119" s="1"/>
      <c r="T119" s="49"/>
      <c r="U119" s="50"/>
      <c r="W119" s="1"/>
      <c r="X119" s="54"/>
      <c r="Y119" s="19"/>
      <c r="Z119" s="19"/>
    </row>
    <row r="120" spans="3:26" x14ac:dyDescent="0.25">
      <c r="C120" s="41"/>
      <c r="D120" s="1"/>
      <c r="E120" s="1"/>
      <c r="F120" s="1"/>
      <c r="G120" s="1"/>
      <c r="H120" s="1"/>
      <c r="I120" s="1"/>
      <c r="T120" s="49"/>
      <c r="U120" s="50"/>
      <c r="W120" s="1"/>
      <c r="X120" s="49"/>
      <c r="Y120" s="19"/>
      <c r="Z120" s="19"/>
    </row>
    <row r="121" spans="3:26" x14ac:dyDescent="0.25">
      <c r="C121" s="41"/>
      <c r="D121" s="1"/>
      <c r="E121" s="1"/>
      <c r="F121" s="1"/>
      <c r="G121" s="1"/>
      <c r="H121" s="1"/>
      <c r="I121" s="1"/>
      <c r="T121" s="49"/>
      <c r="U121" s="50"/>
      <c r="W121" s="1"/>
      <c r="X121" s="49"/>
      <c r="Y121" s="19"/>
      <c r="Z121" s="19"/>
    </row>
    <row r="122" spans="3:26" x14ac:dyDescent="0.25">
      <c r="C122" s="41"/>
      <c r="D122" s="1"/>
      <c r="E122" s="1"/>
      <c r="F122" s="1"/>
      <c r="G122" s="1"/>
      <c r="H122" s="1"/>
      <c r="I122" s="1"/>
      <c r="T122" s="49"/>
      <c r="U122" s="50"/>
      <c r="W122" s="1"/>
      <c r="X122" s="49"/>
      <c r="Y122" s="19"/>
    </row>
    <row r="123" spans="3:26" x14ac:dyDescent="0.25">
      <c r="C123" s="41"/>
      <c r="D123" s="1"/>
      <c r="E123" s="1"/>
      <c r="F123" s="1"/>
      <c r="G123" s="1"/>
      <c r="H123" s="1"/>
      <c r="I123" s="1"/>
      <c r="T123" s="49"/>
      <c r="U123" s="50"/>
      <c r="W123" s="1"/>
      <c r="X123" s="54"/>
      <c r="Y123" s="19"/>
    </row>
    <row r="124" spans="3:26" x14ac:dyDescent="0.25">
      <c r="C124" s="41"/>
      <c r="D124" s="1"/>
      <c r="E124" s="1"/>
      <c r="F124" s="1"/>
      <c r="G124" s="1"/>
      <c r="H124" s="1"/>
      <c r="I124" s="1"/>
      <c r="T124" s="49"/>
      <c r="U124" s="50"/>
      <c r="W124" s="1"/>
      <c r="X124" s="49"/>
      <c r="Y124" s="19"/>
    </row>
    <row r="125" spans="3:26" x14ac:dyDescent="0.25">
      <c r="C125" s="41"/>
      <c r="D125" s="1"/>
      <c r="E125" s="1"/>
      <c r="F125" s="1"/>
      <c r="G125" s="1"/>
      <c r="H125" s="1"/>
      <c r="I125" s="1"/>
      <c r="T125" s="49"/>
      <c r="U125" s="50"/>
      <c r="W125" s="1"/>
      <c r="X125" s="49"/>
      <c r="Y125" s="19"/>
    </row>
    <row r="126" spans="3:26" x14ac:dyDescent="0.25">
      <c r="C126" s="41"/>
      <c r="D126" s="1"/>
      <c r="E126" s="1"/>
      <c r="F126" s="1"/>
      <c r="G126" s="1"/>
      <c r="H126" s="1"/>
      <c r="I126" s="1"/>
      <c r="T126" s="49"/>
      <c r="U126" s="50"/>
      <c r="W126" s="1"/>
      <c r="X126" s="49"/>
      <c r="Y126" s="19"/>
    </row>
    <row r="127" spans="3:26" x14ac:dyDescent="0.25">
      <c r="C127" s="41"/>
      <c r="D127" s="1"/>
      <c r="E127" s="1"/>
      <c r="F127" s="1"/>
      <c r="G127" s="1"/>
      <c r="H127" s="1"/>
      <c r="I127" s="1"/>
      <c r="T127" s="49"/>
      <c r="U127" s="50"/>
      <c r="W127" s="1"/>
      <c r="X127" s="49"/>
      <c r="Y127" s="19"/>
    </row>
    <row r="128" spans="3:26" x14ac:dyDescent="0.25">
      <c r="C128" s="41"/>
      <c r="D128" s="1"/>
      <c r="E128" s="1"/>
      <c r="F128" s="1"/>
      <c r="G128" s="1"/>
      <c r="H128" s="1"/>
      <c r="I128" s="1"/>
      <c r="T128" s="49"/>
      <c r="U128" s="50"/>
      <c r="W128" s="1"/>
      <c r="X128" s="49"/>
      <c r="Y128" s="19"/>
    </row>
    <row r="129" spans="20:25" x14ac:dyDescent="0.25">
      <c r="T129" s="49"/>
      <c r="U129" s="50"/>
      <c r="X129" s="49"/>
      <c r="Y129" s="19"/>
    </row>
    <row r="130" spans="20:25" x14ac:dyDescent="0.25">
      <c r="T130" s="49"/>
      <c r="U130" s="50"/>
      <c r="X130" s="49"/>
      <c r="Y130" s="19"/>
    </row>
    <row r="131" spans="20:25" x14ac:dyDescent="0.25">
      <c r="T131" s="49"/>
      <c r="U131" s="50"/>
      <c r="X131" s="49"/>
      <c r="Y131" s="19"/>
    </row>
    <row r="132" spans="20:25" x14ac:dyDescent="0.25">
      <c r="T132" s="49"/>
      <c r="U132" s="50"/>
      <c r="X132" s="49"/>
      <c r="Y132" s="19"/>
    </row>
    <row r="133" spans="20:25" x14ac:dyDescent="0.25">
      <c r="T133" s="49"/>
      <c r="U133" s="50"/>
      <c r="X133" s="49"/>
      <c r="Y133" s="19"/>
    </row>
    <row r="134" spans="20:25" x14ac:dyDescent="0.25">
      <c r="T134" s="49"/>
      <c r="U134" s="50"/>
      <c r="X134" s="54"/>
      <c r="Y134" s="19"/>
    </row>
    <row r="135" spans="20:25" x14ac:dyDescent="0.25">
      <c r="T135" s="19"/>
      <c r="U135" s="50"/>
      <c r="X135" s="54"/>
      <c r="Y135" s="19"/>
    </row>
    <row r="136" spans="20:25" x14ac:dyDescent="0.25">
      <c r="T136" s="19"/>
      <c r="U136" s="50"/>
      <c r="X136" s="54"/>
      <c r="Y136" s="19"/>
    </row>
    <row r="137" spans="20:25" x14ac:dyDescent="0.25">
      <c r="T137" s="19"/>
      <c r="U137" s="50"/>
      <c r="X137" s="49"/>
      <c r="Y137" s="19"/>
    </row>
    <row r="138" spans="20:25" x14ac:dyDescent="0.25">
      <c r="T138" s="49"/>
      <c r="U138" s="50"/>
      <c r="X138" s="49"/>
      <c r="Y138" s="19"/>
    </row>
    <row r="139" spans="20:25" x14ac:dyDescent="0.25">
      <c r="T139" s="49"/>
      <c r="U139" s="50"/>
      <c r="X139" s="49"/>
      <c r="Y139" s="19"/>
    </row>
    <row r="140" spans="20:25" x14ac:dyDescent="0.25">
      <c r="T140" s="49"/>
      <c r="U140" s="50"/>
      <c r="X140" s="49"/>
      <c r="Y140" s="19"/>
    </row>
    <row r="141" spans="20:25" x14ac:dyDescent="0.25">
      <c r="T141" s="19"/>
      <c r="U141" s="50"/>
      <c r="X141" s="49"/>
      <c r="Y141" s="19"/>
    </row>
    <row r="142" spans="20:25" x14ac:dyDescent="0.25">
      <c r="T142" s="49"/>
      <c r="U142" s="50"/>
      <c r="X142" s="49"/>
      <c r="Y142" s="19"/>
    </row>
    <row r="143" spans="20:25" x14ac:dyDescent="0.25">
      <c r="T143" s="19"/>
      <c r="U143" s="50"/>
      <c r="X143" s="49"/>
      <c r="Y143" s="19"/>
    </row>
    <row r="144" spans="20:25" x14ac:dyDescent="0.25">
      <c r="T144" s="49"/>
      <c r="U144" s="50"/>
      <c r="X144" s="49"/>
      <c r="Y144" s="19"/>
    </row>
    <row r="145" spans="20:25" x14ac:dyDescent="0.25">
      <c r="T145" s="49"/>
      <c r="U145" s="50"/>
      <c r="X145" s="49"/>
      <c r="Y145" s="19"/>
    </row>
    <row r="146" spans="20:25" x14ac:dyDescent="0.25">
      <c r="T146" s="49"/>
      <c r="U146" s="50"/>
      <c r="X146" s="49"/>
      <c r="Y146" s="19"/>
    </row>
    <row r="147" spans="20:25" x14ac:dyDescent="0.25">
      <c r="T147" s="51"/>
      <c r="U147" s="50"/>
      <c r="X147" s="49"/>
      <c r="Y147" s="19"/>
    </row>
    <row r="148" spans="20:25" x14ac:dyDescent="0.25">
      <c r="T148" s="51"/>
      <c r="U148" s="50"/>
      <c r="X148" s="56"/>
      <c r="Y148" s="19"/>
    </row>
    <row r="149" spans="20:25" x14ac:dyDescent="0.25">
      <c r="T149" s="48"/>
      <c r="U149" s="50"/>
      <c r="X149" s="19"/>
      <c r="Y149" s="19"/>
    </row>
    <row r="150" spans="20:25" x14ac:dyDescent="0.25">
      <c r="T150" s="18"/>
      <c r="U150" s="18"/>
      <c r="X150" s="19"/>
      <c r="Y150" s="19"/>
    </row>
    <row r="151" spans="20:25" x14ac:dyDescent="0.25">
      <c r="T151" s="18"/>
      <c r="U151" s="18"/>
      <c r="X151" s="19"/>
      <c r="Y151" s="19"/>
    </row>
    <row r="152" spans="20:25" x14ac:dyDescent="0.25">
      <c r="T152" s="18"/>
      <c r="U152" s="18"/>
      <c r="X152" s="19"/>
      <c r="Y152" s="19"/>
    </row>
    <row r="153" spans="20:25" x14ac:dyDescent="0.25">
      <c r="T153" s="18"/>
      <c r="U153" s="18"/>
      <c r="X153" s="19"/>
      <c r="Y153" s="19"/>
    </row>
    <row r="154" spans="20:25" x14ac:dyDescent="0.25">
      <c r="T154" s="18"/>
      <c r="U154" s="18"/>
      <c r="X154" s="19"/>
      <c r="Y154" s="19"/>
    </row>
    <row r="155" spans="20:25" x14ac:dyDescent="0.25">
      <c r="T155" s="18"/>
      <c r="U155" s="18"/>
      <c r="X155" s="19"/>
      <c r="Y155" s="19"/>
    </row>
    <row r="156" spans="20:25" x14ac:dyDescent="0.25">
      <c r="T156" s="18"/>
      <c r="U156" s="18"/>
      <c r="X156" s="19"/>
      <c r="Y156" s="19"/>
    </row>
    <row r="157" spans="20:25" x14ac:dyDescent="0.25">
      <c r="T157" s="18"/>
      <c r="U157" s="18"/>
      <c r="X157" s="19"/>
      <c r="Y157" s="19"/>
    </row>
    <row r="158" spans="20:25" x14ac:dyDescent="0.25">
      <c r="T158" s="18"/>
      <c r="U158" s="18"/>
      <c r="X158" s="19"/>
      <c r="Y158" s="19"/>
    </row>
    <row r="159" spans="20:25" x14ac:dyDescent="0.25">
      <c r="T159" s="18"/>
      <c r="U159" s="18"/>
      <c r="X159" s="19"/>
      <c r="Y159" s="19"/>
    </row>
    <row r="160" spans="20:25" x14ac:dyDescent="0.25">
      <c r="T160" s="18"/>
      <c r="U160" s="18"/>
      <c r="X160" s="19"/>
      <c r="Y160" s="19"/>
    </row>
    <row r="161" spans="20:25" x14ac:dyDescent="0.25">
      <c r="T161" s="18"/>
      <c r="U161" s="18"/>
      <c r="X161" s="19"/>
      <c r="Y161" s="19"/>
    </row>
    <row r="162" spans="20:25" x14ac:dyDescent="0.25">
      <c r="T162" s="18"/>
      <c r="U162" s="18"/>
      <c r="X162" s="19"/>
      <c r="Y162" s="19"/>
    </row>
    <row r="163" spans="20:25" x14ac:dyDescent="0.25">
      <c r="T163" s="18"/>
      <c r="U163" s="18"/>
      <c r="X163" s="19"/>
      <c r="Y163" s="19"/>
    </row>
    <row r="164" spans="20:25" x14ac:dyDescent="0.25">
      <c r="T164" s="18"/>
      <c r="U164" s="18"/>
      <c r="X164" s="19"/>
      <c r="Y164" s="19"/>
    </row>
    <row r="165" spans="20:25" x14ac:dyDescent="0.25">
      <c r="T165" s="18"/>
      <c r="U165" s="18"/>
      <c r="X165" s="19"/>
      <c r="Y165" s="19"/>
    </row>
    <row r="166" spans="20:25" x14ac:dyDescent="0.25">
      <c r="T166" s="18"/>
      <c r="U166" s="18"/>
      <c r="X166" s="19"/>
      <c r="Y166" s="19"/>
    </row>
    <row r="167" spans="20:25" x14ac:dyDescent="0.25">
      <c r="X167" s="19"/>
      <c r="Y167" s="19"/>
    </row>
    <row r="168" spans="20:25" x14ac:dyDescent="0.25">
      <c r="X168" s="19"/>
      <c r="Y168" s="19"/>
    </row>
    <row r="169" spans="20:25" x14ac:dyDescent="0.25">
      <c r="X169" s="19"/>
      <c r="Y169" s="19"/>
    </row>
    <row r="170" spans="20:25" x14ac:dyDescent="0.25">
      <c r="X170" s="19"/>
      <c r="Y170" s="19"/>
    </row>
    <row r="171" spans="20:25" x14ac:dyDescent="0.25">
      <c r="X171" s="19"/>
      <c r="Y171" s="19"/>
    </row>
    <row r="172" spans="20:25" x14ac:dyDescent="0.25">
      <c r="X172" s="19"/>
      <c r="Y172" s="19"/>
    </row>
    <row r="173" spans="20:25" x14ac:dyDescent="0.25">
      <c r="X173" s="19"/>
      <c r="Y173" s="19"/>
    </row>
    <row r="174" spans="20:25" x14ac:dyDescent="0.25">
      <c r="X174" s="19"/>
      <c r="Y174" s="19"/>
    </row>
    <row r="175" spans="20:25" x14ac:dyDescent="0.25">
      <c r="X175" s="19"/>
      <c r="Y175" s="19"/>
    </row>
    <row r="176" spans="20:25" x14ac:dyDescent="0.25">
      <c r="X176" s="19"/>
      <c r="Y176" s="19"/>
    </row>
    <row r="177" spans="24:25" x14ac:dyDescent="0.25">
      <c r="X177" s="19"/>
      <c r="Y177" s="19"/>
    </row>
    <row r="178" spans="24:25" x14ac:dyDescent="0.25">
      <c r="X178" s="19"/>
      <c r="Y178" s="19"/>
    </row>
    <row r="179" spans="24:25" x14ac:dyDescent="0.25">
      <c r="X179" s="19"/>
      <c r="Y179" s="19"/>
    </row>
    <row r="180" spans="24:25" x14ac:dyDescent="0.25">
      <c r="X180" s="19"/>
      <c r="Y180" s="19"/>
    </row>
    <row r="181" spans="24:25" x14ac:dyDescent="0.25">
      <c r="X181" s="19"/>
      <c r="Y181" s="19"/>
    </row>
    <row r="182" spans="24:25" x14ac:dyDescent="0.25">
      <c r="X182" s="19"/>
      <c r="Y182" s="19"/>
    </row>
    <row r="183" spans="24:25" x14ac:dyDescent="0.25">
      <c r="X183" s="19"/>
      <c r="Y183" s="19"/>
    </row>
    <row r="184" spans="24:25" x14ac:dyDescent="0.25">
      <c r="X184" s="19"/>
      <c r="Y184" s="19"/>
    </row>
    <row r="185" spans="24:25" x14ac:dyDescent="0.25">
      <c r="X185" s="19"/>
      <c r="Y185" s="19"/>
    </row>
    <row r="186" spans="24:25" x14ac:dyDescent="0.25">
      <c r="X186" s="19"/>
      <c r="Y186" s="19"/>
    </row>
    <row r="187" spans="24:25" x14ac:dyDescent="0.25">
      <c r="X187" s="19"/>
      <c r="Y187" s="19"/>
    </row>
    <row r="188" spans="24:25" x14ac:dyDescent="0.25">
      <c r="X188" s="19"/>
      <c r="Y188" s="19"/>
    </row>
    <row r="189" spans="24:25" x14ac:dyDescent="0.25">
      <c r="X189" s="19"/>
      <c r="Y189" s="19"/>
    </row>
    <row r="190" spans="24:25" x14ac:dyDescent="0.25">
      <c r="X190" s="19"/>
      <c r="Y190" s="19"/>
    </row>
    <row r="191" spans="24:25" x14ac:dyDescent="0.25">
      <c r="X191" s="19"/>
      <c r="Y191" s="19"/>
    </row>
    <row r="192" spans="24:25" x14ac:dyDescent="0.25">
      <c r="X192" s="19"/>
      <c r="Y192" s="19"/>
    </row>
    <row r="193" spans="24:25" x14ac:dyDescent="0.25">
      <c r="X193" s="19"/>
      <c r="Y193" s="19"/>
    </row>
    <row r="194" spans="24:25" x14ac:dyDescent="0.25">
      <c r="X194" s="19"/>
      <c r="Y194" s="19"/>
    </row>
    <row r="195" spans="24:25" x14ac:dyDescent="0.25">
      <c r="X195" s="19"/>
      <c r="Y195" s="19"/>
    </row>
    <row r="196" spans="24:25" x14ac:dyDescent="0.25">
      <c r="X196" s="19"/>
      <c r="Y196" s="19"/>
    </row>
    <row r="197" spans="24:25" x14ac:dyDescent="0.25">
      <c r="X197" s="19"/>
      <c r="Y197" s="19"/>
    </row>
    <row r="198" spans="24:25" x14ac:dyDescent="0.25">
      <c r="X198" s="19"/>
      <c r="Y198" s="19"/>
    </row>
    <row r="199" spans="24:25" x14ac:dyDescent="0.25">
      <c r="X199" s="19"/>
      <c r="Y199" s="19"/>
    </row>
  </sheetData>
  <mergeCells count="6">
    <mergeCell ref="V1:Z1"/>
    <mergeCell ref="D1:F1"/>
    <mergeCell ref="G1:M1"/>
    <mergeCell ref="N1:O1"/>
    <mergeCell ref="T1:U1"/>
    <mergeCell ref="Q1:S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5"/>
  <sheetViews>
    <sheetView workbookViewId="0">
      <selection activeCell="G34" sqref="G34"/>
    </sheetView>
  </sheetViews>
  <sheetFormatPr defaultRowHeight="12.75" x14ac:dyDescent="0.2"/>
  <cols>
    <col min="1" max="14" width="9.140625" style="24"/>
    <col min="15" max="17" width="9.140625" style="45"/>
    <col min="18" max="16384" width="9.140625" style="24"/>
  </cols>
  <sheetData>
    <row r="1" spans="1:17" x14ac:dyDescent="0.2">
      <c r="A1" s="45" t="s">
        <v>179</v>
      </c>
    </row>
    <row r="2" spans="1:17" x14ac:dyDescent="0.2">
      <c r="A2" s="24" t="s">
        <v>7</v>
      </c>
      <c r="B2" s="43">
        <v>6</v>
      </c>
      <c r="C2" s="43">
        <v>7</v>
      </c>
      <c r="D2" s="43">
        <v>8</v>
      </c>
      <c r="E2" s="43">
        <v>9</v>
      </c>
      <c r="F2" s="43">
        <v>10</v>
      </c>
      <c r="G2" s="43">
        <v>11</v>
      </c>
      <c r="H2" s="43">
        <v>12</v>
      </c>
      <c r="I2" s="43">
        <v>13</v>
      </c>
      <c r="J2" s="43">
        <v>14</v>
      </c>
      <c r="K2" s="43">
        <v>15</v>
      </c>
      <c r="L2" s="43">
        <v>16</v>
      </c>
      <c r="M2" s="43">
        <v>17</v>
      </c>
      <c r="N2" s="43"/>
      <c r="O2" s="44" t="s">
        <v>171</v>
      </c>
      <c r="P2" s="44" t="s">
        <v>172</v>
      </c>
      <c r="Q2" s="44" t="s">
        <v>173</v>
      </c>
    </row>
    <row r="3" spans="1:17" x14ac:dyDescent="0.2">
      <c r="A3" s="24" t="s">
        <v>30</v>
      </c>
      <c r="B3" s="46">
        <v>1938</v>
      </c>
      <c r="C3" s="46">
        <v>1943</v>
      </c>
      <c r="D3" s="46">
        <v>1966</v>
      </c>
      <c r="E3" s="46">
        <v>1995</v>
      </c>
      <c r="F3" s="46">
        <v>2012</v>
      </c>
      <c r="G3" s="46">
        <v>2058</v>
      </c>
      <c r="H3" s="46">
        <v>2073</v>
      </c>
      <c r="I3" s="46">
        <v>2051</v>
      </c>
      <c r="J3" s="46">
        <v>2052</v>
      </c>
      <c r="K3" s="46">
        <v>1996</v>
      </c>
      <c r="L3" s="46">
        <v>1947</v>
      </c>
      <c r="M3" s="46">
        <v>1974</v>
      </c>
      <c r="O3" s="47">
        <v>20084</v>
      </c>
      <c r="P3" s="47">
        <v>24005</v>
      </c>
      <c r="Q3" s="47">
        <v>16163</v>
      </c>
    </row>
    <row r="4" spans="1:17" x14ac:dyDescent="0.2">
      <c r="A4" s="24" t="s">
        <v>32</v>
      </c>
      <c r="B4" s="46">
        <v>466</v>
      </c>
      <c r="C4" s="46">
        <v>473</v>
      </c>
      <c r="D4" s="46">
        <v>457</v>
      </c>
      <c r="E4" s="46">
        <v>443</v>
      </c>
      <c r="F4" s="46">
        <v>453</v>
      </c>
      <c r="G4" s="46">
        <v>514</v>
      </c>
      <c r="H4" s="46">
        <v>477</v>
      </c>
      <c r="I4" s="46">
        <v>478</v>
      </c>
      <c r="J4" s="46">
        <v>477</v>
      </c>
      <c r="K4" s="46">
        <v>472</v>
      </c>
      <c r="L4" s="46">
        <v>491</v>
      </c>
      <c r="M4" s="46">
        <v>483</v>
      </c>
      <c r="O4" s="47">
        <v>4710</v>
      </c>
      <c r="P4" s="47">
        <v>5684</v>
      </c>
      <c r="Q4" s="47">
        <v>3845</v>
      </c>
    </row>
    <row r="5" spans="1:17" x14ac:dyDescent="0.2">
      <c r="A5" s="24" t="s">
        <v>34</v>
      </c>
      <c r="B5" s="46">
        <v>138</v>
      </c>
      <c r="C5" s="46">
        <v>106</v>
      </c>
      <c r="D5" s="46">
        <v>103</v>
      </c>
      <c r="E5" s="46">
        <v>115</v>
      </c>
      <c r="F5" s="46">
        <v>112</v>
      </c>
      <c r="G5" s="46">
        <v>138</v>
      </c>
      <c r="H5" s="46">
        <v>121</v>
      </c>
      <c r="I5" s="46">
        <v>133</v>
      </c>
      <c r="J5" s="46">
        <v>132</v>
      </c>
      <c r="K5" s="46">
        <v>118</v>
      </c>
      <c r="L5" s="46">
        <v>142</v>
      </c>
      <c r="M5" s="46">
        <v>134</v>
      </c>
      <c r="O5" s="47">
        <v>1216</v>
      </c>
      <c r="P5" s="47">
        <v>1492</v>
      </c>
      <c r="Q5" s="47">
        <v>1030</v>
      </c>
    </row>
    <row r="6" spans="1:17" x14ac:dyDescent="0.2">
      <c r="A6" s="24" t="s">
        <v>36</v>
      </c>
      <c r="B6" s="46">
        <v>310</v>
      </c>
      <c r="C6" s="46">
        <v>298</v>
      </c>
      <c r="D6" s="46">
        <v>311</v>
      </c>
      <c r="E6" s="46">
        <v>333</v>
      </c>
      <c r="F6" s="46">
        <v>328</v>
      </c>
      <c r="G6" s="46">
        <v>326</v>
      </c>
      <c r="H6" s="46">
        <v>361</v>
      </c>
      <c r="I6" s="46">
        <v>316</v>
      </c>
      <c r="J6" s="46">
        <v>320</v>
      </c>
      <c r="K6" s="46">
        <v>305</v>
      </c>
      <c r="L6" s="46">
        <v>307</v>
      </c>
      <c r="M6" s="46">
        <v>340</v>
      </c>
      <c r="O6" s="47">
        <v>3208</v>
      </c>
      <c r="P6" s="47">
        <v>3855</v>
      </c>
      <c r="Q6" s="47">
        <v>2603</v>
      </c>
    </row>
    <row r="7" spans="1:17" x14ac:dyDescent="0.2">
      <c r="A7" s="24" t="s">
        <v>37</v>
      </c>
      <c r="B7" s="46">
        <v>292</v>
      </c>
      <c r="C7" s="46">
        <v>286</v>
      </c>
      <c r="D7" s="46">
        <v>281</v>
      </c>
      <c r="E7" s="46">
        <v>277</v>
      </c>
      <c r="F7" s="46">
        <v>287</v>
      </c>
      <c r="G7" s="46">
        <v>304</v>
      </c>
      <c r="H7" s="46">
        <v>300</v>
      </c>
      <c r="I7" s="46">
        <v>329</v>
      </c>
      <c r="J7" s="46">
        <v>293</v>
      </c>
      <c r="K7" s="46">
        <v>324</v>
      </c>
      <c r="L7" s="46">
        <v>315</v>
      </c>
      <c r="M7" s="46">
        <v>278</v>
      </c>
      <c r="O7" s="47">
        <v>2973</v>
      </c>
      <c r="P7" s="47">
        <v>3566</v>
      </c>
      <c r="Q7" s="47">
        <v>2430</v>
      </c>
    </row>
    <row r="8" spans="1:17" x14ac:dyDescent="0.2">
      <c r="A8" s="24" t="s">
        <v>38</v>
      </c>
      <c r="B8" s="46">
        <v>151</v>
      </c>
      <c r="C8" s="46">
        <v>137</v>
      </c>
      <c r="D8" s="46">
        <v>155</v>
      </c>
      <c r="E8" s="46">
        <v>157</v>
      </c>
      <c r="F8" s="46">
        <v>157</v>
      </c>
      <c r="G8" s="46">
        <v>173</v>
      </c>
      <c r="H8" s="46">
        <v>186</v>
      </c>
      <c r="I8" s="46">
        <v>164</v>
      </c>
      <c r="J8" s="46">
        <v>181</v>
      </c>
      <c r="K8" s="46">
        <v>189</v>
      </c>
      <c r="L8" s="46">
        <v>178</v>
      </c>
      <c r="M8" s="46">
        <v>196</v>
      </c>
      <c r="O8" s="47">
        <v>1650</v>
      </c>
      <c r="P8" s="47">
        <v>2024</v>
      </c>
      <c r="Q8" s="47">
        <v>1424</v>
      </c>
    </row>
    <row r="9" spans="1:17" x14ac:dyDescent="0.2">
      <c r="A9" s="24" t="s">
        <v>39</v>
      </c>
      <c r="B9" s="46">
        <v>574</v>
      </c>
      <c r="C9" s="46">
        <v>569</v>
      </c>
      <c r="D9" s="46">
        <v>538</v>
      </c>
      <c r="E9" s="46">
        <v>602</v>
      </c>
      <c r="F9" s="46">
        <v>621</v>
      </c>
      <c r="G9" s="46">
        <v>655</v>
      </c>
      <c r="H9" s="46">
        <v>640</v>
      </c>
      <c r="I9" s="46">
        <v>595</v>
      </c>
      <c r="J9" s="46">
        <v>603</v>
      </c>
      <c r="K9" s="46">
        <v>554</v>
      </c>
      <c r="L9" s="46">
        <v>597</v>
      </c>
      <c r="M9" s="46">
        <v>581</v>
      </c>
      <c r="O9" s="47">
        <v>5951</v>
      </c>
      <c r="P9" s="47">
        <v>7129</v>
      </c>
      <c r="Q9" s="47">
        <v>4846</v>
      </c>
    </row>
    <row r="10" spans="1:17" x14ac:dyDescent="0.2">
      <c r="A10" s="24" t="s">
        <v>41</v>
      </c>
      <c r="B10" s="46">
        <v>244</v>
      </c>
      <c r="C10" s="46">
        <v>217</v>
      </c>
      <c r="D10" s="46">
        <v>222</v>
      </c>
      <c r="E10" s="46">
        <v>227</v>
      </c>
      <c r="F10" s="46">
        <v>234</v>
      </c>
      <c r="G10" s="46">
        <v>233</v>
      </c>
      <c r="H10" s="46">
        <v>244</v>
      </c>
      <c r="I10" s="46">
        <v>224</v>
      </c>
      <c r="J10" s="46">
        <v>246</v>
      </c>
      <c r="K10" s="46">
        <v>259</v>
      </c>
      <c r="L10" s="46">
        <v>265</v>
      </c>
      <c r="M10" s="46">
        <v>259</v>
      </c>
      <c r="O10" s="47">
        <v>2350</v>
      </c>
      <c r="P10" s="47">
        <v>2874</v>
      </c>
      <c r="Q10" s="47">
        <v>1964</v>
      </c>
    </row>
    <row r="11" spans="1:17" x14ac:dyDescent="0.2">
      <c r="A11" s="24" t="s">
        <v>42</v>
      </c>
      <c r="B11" s="46">
        <v>471</v>
      </c>
      <c r="C11" s="46">
        <v>446</v>
      </c>
      <c r="D11" s="46">
        <v>452</v>
      </c>
      <c r="E11" s="46">
        <v>425</v>
      </c>
      <c r="F11" s="46">
        <v>438</v>
      </c>
      <c r="G11" s="46">
        <v>427</v>
      </c>
      <c r="H11" s="46">
        <v>475</v>
      </c>
      <c r="I11" s="46">
        <v>456</v>
      </c>
      <c r="J11" s="46">
        <v>460</v>
      </c>
      <c r="K11" s="46">
        <v>470</v>
      </c>
      <c r="L11" s="46">
        <v>469</v>
      </c>
      <c r="M11" s="46">
        <v>473</v>
      </c>
      <c r="O11" s="47">
        <v>4520</v>
      </c>
      <c r="P11" s="47">
        <v>5462</v>
      </c>
      <c r="Q11" s="47">
        <v>3668</v>
      </c>
    </row>
    <row r="12" spans="1:17" x14ac:dyDescent="0.2">
      <c r="A12" s="24" t="s">
        <v>43</v>
      </c>
      <c r="B12" s="46">
        <v>1213</v>
      </c>
      <c r="C12" s="46">
        <v>1186</v>
      </c>
      <c r="D12" s="46">
        <v>1128</v>
      </c>
      <c r="E12" s="46">
        <v>1119</v>
      </c>
      <c r="F12" s="46">
        <v>1171</v>
      </c>
      <c r="G12" s="46">
        <v>1172</v>
      </c>
      <c r="H12" s="46">
        <v>1188</v>
      </c>
      <c r="I12" s="46">
        <v>1158</v>
      </c>
      <c r="J12" s="46">
        <v>1106</v>
      </c>
      <c r="K12" s="46">
        <v>1117</v>
      </c>
      <c r="L12" s="46">
        <v>1083</v>
      </c>
      <c r="M12" s="46">
        <v>1082</v>
      </c>
      <c r="O12" s="47">
        <v>11558</v>
      </c>
      <c r="P12" s="47">
        <v>13723</v>
      </c>
      <c r="Q12" s="47">
        <v>9077</v>
      </c>
    </row>
    <row r="13" spans="1:17" x14ac:dyDescent="0.2">
      <c r="A13" s="24" t="s">
        <v>44</v>
      </c>
      <c r="B13" s="46">
        <v>2819</v>
      </c>
      <c r="C13" s="46">
        <v>2725</v>
      </c>
      <c r="D13" s="46">
        <v>2740</v>
      </c>
      <c r="E13" s="46">
        <v>2714</v>
      </c>
      <c r="F13" s="46">
        <v>2724</v>
      </c>
      <c r="G13" s="46">
        <v>2840</v>
      </c>
      <c r="H13" s="46">
        <v>2860</v>
      </c>
      <c r="I13" s="46">
        <v>2836</v>
      </c>
      <c r="J13" s="46">
        <v>2699</v>
      </c>
      <c r="K13" s="46">
        <v>2648</v>
      </c>
      <c r="L13" s="46">
        <v>2716</v>
      </c>
      <c r="M13" s="46">
        <v>2848</v>
      </c>
      <c r="O13" s="47">
        <v>27605</v>
      </c>
      <c r="P13" s="47">
        <v>33169</v>
      </c>
      <c r="Q13" s="47">
        <v>22171</v>
      </c>
    </row>
    <row r="14" spans="1:17" x14ac:dyDescent="0.2">
      <c r="A14" s="24" t="s">
        <v>45</v>
      </c>
      <c r="B14" s="46">
        <v>1002</v>
      </c>
      <c r="C14" s="46">
        <v>1013</v>
      </c>
      <c r="D14" s="46">
        <v>1022</v>
      </c>
      <c r="E14" s="46">
        <v>1062</v>
      </c>
      <c r="F14" s="46">
        <v>1040</v>
      </c>
      <c r="G14" s="46">
        <v>1143</v>
      </c>
      <c r="H14" s="46">
        <v>1178</v>
      </c>
      <c r="I14" s="46">
        <v>1137</v>
      </c>
      <c r="J14" s="46">
        <v>1139</v>
      </c>
      <c r="K14" s="46">
        <v>1135</v>
      </c>
      <c r="L14" s="46">
        <v>1307</v>
      </c>
      <c r="M14" s="46">
        <v>1500</v>
      </c>
      <c r="O14" s="47">
        <v>10871</v>
      </c>
      <c r="P14" s="47">
        <v>13678</v>
      </c>
      <c r="Q14" s="47">
        <v>9579</v>
      </c>
    </row>
    <row r="15" spans="1:17" x14ac:dyDescent="0.2">
      <c r="A15" s="24" t="s">
        <v>46</v>
      </c>
      <c r="B15" s="46">
        <v>2781</v>
      </c>
      <c r="C15" s="46">
        <v>2732</v>
      </c>
      <c r="D15" s="46">
        <v>2869</v>
      </c>
      <c r="E15" s="46">
        <v>2856</v>
      </c>
      <c r="F15" s="46">
        <v>2860</v>
      </c>
      <c r="G15" s="46">
        <v>3004</v>
      </c>
      <c r="H15" s="46">
        <v>2964</v>
      </c>
      <c r="I15" s="46">
        <v>2807</v>
      </c>
      <c r="J15" s="46">
        <v>2801</v>
      </c>
      <c r="K15" s="46">
        <v>2756</v>
      </c>
      <c r="L15" s="46">
        <v>2774</v>
      </c>
      <c r="M15" s="46">
        <v>2598</v>
      </c>
      <c r="O15" s="47">
        <v>28430</v>
      </c>
      <c r="P15" s="47">
        <v>33802</v>
      </c>
      <c r="Q15" s="47">
        <v>22564</v>
      </c>
    </row>
    <row r="16" spans="1:17" x14ac:dyDescent="0.2">
      <c r="A16" s="24" t="s">
        <v>47</v>
      </c>
      <c r="B16" s="46">
        <v>969</v>
      </c>
      <c r="C16" s="46">
        <v>977</v>
      </c>
      <c r="D16" s="46">
        <v>994</v>
      </c>
      <c r="E16" s="46">
        <v>949</v>
      </c>
      <c r="F16" s="46">
        <v>995</v>
      </c>
      <c r="G16" s="46">
        <v>1085</v>
      </c>
      <c r="H16" s="46">
        <v>1137</v>
      </c>
      <c r="I16" s="46">
        <v>1154</v>
      </c>
      <c r="J16" s="46">
        <v>1122</v>
      </c>
      <c r="K16" s="46">
        <v>1086</v>
      </c>
      <c r="L16" s="46">
        <v>1095</v>
      </c>
      <c r="M16" s="46">
        <v>1100</v>
      </c>
      <c r="O16" s="47">
        <v>10468</v>
      </c>
      <c r="P16" s="47">
        <v>12663</v>
      </c>
      <c r="Q16" s="47">
        <v>8774</v>
      </c>
    </row>
    <row r="17" spans="1:17" x14ac:dyDescent="0.2">
      <c r="A17" s="24" t="s">
        <v>48</v>
      </c>
      <c r="B17" s="46">
        <v>134</v>
      </c>
      <c r="C17" s="46">
        <v>132</v>
      </c>
      <c r="D17" s="46">
        <v>138</v>
      </c>
      <c r="E17" s="46">
        <v>157</v>
      </c>
      <c r="F17" s="46">
        <v>139</v>
      </c>
      <c r="G17" s="46">
        <v>148</v>
      </c>
      <c r="H17" s="46">
        <v>147</v>
      </c>
      <c r="I17" s="46">
        <v>148</v>
      </c>
      <c r="J17" s="46">
        <v>152</v>
      </c>
      <c r="K17" s="46">
        <v>151</v>
      </c>
      <c r="L17" s="46">
        <v>139</v>
      </c>
      <c r="M17" s="46">
        <v>154</v>
      </c>
      <c r="O17" s="47">
        <v>1446</v>
      </c>
      <c r="P17" s="47">
        <v>1739</v>
      </c>
      <c r="Q17" s="47">
        <v>1178</v>
      </c>
    </row>
    <row r="18" spans="1:17" x14ac:dyDescent="0.2">
      <c r="A18" s="24" t="s">
        <v>49</v>
      </c>
      <c r="B18" s="46">
        <v>717</v>
      </c>
      <c r="C18" s="46">
        <v>705</v>
      </c>
      <c r="D18" s="46">
        <v>692</v>
      </c>
      <c r="E18" s="46">
        <v>637</v>
      </c>
      <c r="F18" s="46">
        <v>669</v>
      </c>
      <c r="G18" s="46">
        <v>753</v>
      </c>
      <c r="H18" s="46">
        <v>760</v>
      </c>
      <c r="I18" s="46">
        <v>740</v>
      </c>
      <c r="J18" s="46">
        <v>738</v>
      </c>
      <c r="K18" s="46">
        <v>735</v>
      </c>
      <c r="L18" s="46">
        <v>737</v>
      </c>
      <c r="M18" s="46">
        <v>782</v>
      </c>
      <c r="O18" s="47">
        <v>7146</v>
      </c>
      <c r="P18" s="47">
        <v>8665</v>
      </c>
      <c r="Q18" s="47">
        <v>5914</v>
      </c>
    </row>
    <row r="19" spans="1:17" x14ac:dyDescent="0.2">
      <c r="A19" s="24" t="s">
        <v>50</v>
      </c>
      <c r="B19" s="46">
        <v>273</v>
      </c>
      <c r="C19" s="46">
        <v>255</v>
      </c>
      <c r="D19" s="46">
        <v>281</v>
      </c>
      <c r="E19" s="46">
        <v>276</v>
      </c>
      <c r="F19" s="46">
        <v>267</v>
      </c>
      <c r="G19" s="46">
        <v>293</v>
      </c>
      <c r="H19" s="46">
        <v>291</v>
      </c>
      <c r="I19" s="46">
        <v>281</v>
      </c>
      <c r="J19" s="46">
        <v>268</v>
      </c>
      <c r="K19" s="46">
        <v>277</v>
      </c>
      <c r="L19" s="46">
        <v>269</v>
      </c>
      <c r="M19" s="46">
        <v>264</v>
      </c>
      <c r="O19" s="47">
        <v>2762</v>
      </c>
      <c r="P19" s="47">
        <v>3295</v>
      </c>
      <c r="Q19" s="47">
        <v>2210</v>
      </c>
    </row>
    <row r="20" spans="1:17" x14ac:dyDescent="0.2">
      <c r="A20" s="24" t="s">
        <v>51</v>
      </c>
      <c r="B20" s="46">
        <v>2009</v>
      </c>
      <c r="C20" s="46">
        <v>1991</v>
      </c>
      <c r="D20" s="46">
        <v>2025</v>
      </c>
      <c r="E20" s="46">
        <v>2028</v>
      </c>
      <c r="F20" s="46">
        <v>2126</v>
      </c>
      <c r="G20" s="46">
        <v>2158</v>
      </c>
      <c r="H20" s="46">
        <v>2156</v>
      </c>
      <c r="I20" s="46">
        <v>2131</v>
      </c>
      <c r="J20" s="46">
        <v>2065</v>
      </c>
      <c r="K20" s="46">
        <v>1994</v>
      </c>
      <c r="L20" s="46">
        <v>2108</v>
      </c>
      <c r="M20" s="46">
        <v>2120</v>
      </c>
      <c r="O20" s="47">
        <v>20683</v>
      </c>
      <c r="P20" s="47">
        <v>24911</v>
      </c>
      <c r="Q20" s="47">
        <v>16858</v>
      </c>
    </row>
    <row r="21" spans="1:17" x14ac:dyDescent="0.2">
      <c r="A21" s="24" t="s">
        <v>52</v>
      </c>
      <c r="B21" s="46">
        <v>847</v>
      </c>
      <c r="C21" s="46">
        <v>861</v>
      </c>
      <c r="D21" s="46">
        <v>854</v>
      </c>
      <c r="E21" s="46">
        <v>858</v>
      </c>
      <c r="F21" s="46">
        <v>813</v>
      </c>
      <c r="G21" s="46">
        <v>813</v>
      </c>
      <c r="H21" s="46">
        <v>807</v>
      </c>
      <c r="I21" s="46">
        <v>761</v>
      </c>
      <c r="J21" s="46">
        <v>765</v>
      </c>
      <c r="K21" s="46">
        <v>748</v>
      </c>
      <c r="L21" s="46">
        <v>754</v>
      </c>
      <c r="M21" s="46">
        <v>715</v>
      </c>
      <c r="O21" s="47">
        <v>8127</v>
      </c>
      <c r="P21" s="47">
        <v>9596</v>
      </c>
      <c r="Q21" s="47">
        <v>6176</v>
      </c>
    </row>
    <row r="22" spans="1:17" x14ac:dyDescent="0.2">
      <c r="A22" s="24" t="s">
        <v>53</v>
      </c>
      <c r="B22" s="46">
        <v>297</v>
      </c>
      <c r="C22" s="46">
        <v>253</v>
      </c>
      <c r="D22" s="46">
        <v>277</v>
      </c>
      <c r="E22" s="46">
        <v>285</v>
      </c>
      <c r="F22" s="46">
        <v>297</v>
      </c>
      <c r="G22" s="46">
        <v>294</v>
      </c>
      <c r="H22" s="46">
        <v>299</v>
      </c>
      <c r="I22" s="46">
        <v>306</v>
      </c>
      <c r="J22" s="46">
        <v>306</v>
      </c>
      <c r="K22" s="46">
        <v>307</v>
      </c>
      <c r="L22" s="46">
        <v>334</v>
      </c>
      <c r="M22" s="46">
        <v>332</v>
      </c>
      <c r="O22" s="47">
        <v>2921</v>
      </c>
      <c r="P22" s="47">
        <v>3587</v>
      </c>
      <c r="Q22" s="47">
        <v>2475</v>
      </c>
    </row>
    <row r="23" spans="1:17" x14ac:dyDescent="0.2">
      <c r="A23" s="24" t="s">
        <v>54</v>
      </c>
      <c r="B23" s="46">
        <v>179</v>
      </c>
      <c r="C23" s="46">
        <v>183</v>
      </c>
      <c r="D23" s="46">
        <v>162</v>
      </c>
      <c r="E23" s="46">
        <v>176</v>
      </c>
      <c r="F23" s="46">
        <v>184</v>
      </c>
      <c r="G23" s="46">
        <v>196</v>
      </c>
      <c r="H23" s="46">
        <v>189</v>
      </c>
      <c r="I23" s="46">
        <v>188</v>
      </c>
      <c r="J23" s="46">
        <v>175</v>
      </c>
      <c r="K23" s="46">
        <v>192</v>
      </c>
      <c r="L23" s="46">
        <v>194</v>
      </c>
      <c r="M23" s="46">
        <v>209</v>
      </c>
      <c r="O23" s="47">
        <v>1824</v>
      </c>
      <c r="P23" s="47">
        <v>2227</v>
      </c>
      <c r="Q23" s="47">
        <v>1527</v>
      </c>
    </row>
    <row r="24" spans="1:17" x14ac:dyDescent="0.2">
      <c r="A24" s="24" t="s">
        <v>55</v>
      </c>
      <c r="B24" s="46">
        <v>112</v>
      </c>
      <c r="C24" s="46">
        <v>102</v>
      </c>
      <c r="D24" s="46">
        <v>107</v>
      </c>
      <c r="E24" s="46">
        <v>131</v>
      </c>
      <c r="F24" s="46">
        <v>112</v>
      </c>
      <c r="G24" s="46">
        <v>117</v>
      </c>
      <c r="H24" s="46">
        <v>117</v>
      </c>
      <c r="I24" s="46">
        <v>103</v>
      </c>
      <c r="J24" s="46">
        <v>117</v>
      </c>
      <c r="K24" s="46">
        <v>126</v>
      </c>
      <c r="L24" s="46">
        <v>130</v>
      </c>
      <c r="M24" s="46">
        <v>114</v>
      </c>
      <c r="O24" s="47">
        <v>1144</v>
      </c>
      <c r="P24" s="47">
        <v>1388</v>
      </c>
      <c r="Q24" s="47">
        <v>936</v>
      </c>
    </row>
    <row r="25" spans="1:17" x14ac:dyDescent="0.2">
      <c r="A25" s="24" t="s">
        <v>56</v>
      </c>
      <c r="B25" s="46">
        <v>1157</v>
      </c>
      <c r="C25" s="46">
        <v>1215</v>
      </c>
      <c r="D25" s="46">
        <v>1231</v>
      </c>
      <c r="E25" s="46">
        <v>1194</v>
      </c>
      <c r="F25" s="46">
        <v>1250</v>
      </c>
      <c r="G25" s="46">
        <v>1303</v>
      </c>
      <c r="H25" s="46">
        <v>1295</v>
      </c>
      <c r="I25" s="46">
        <v>1346</v>
      </c>
      <c r="J25" s="46">
        <v>1307</v>
      </c>
      <c r="K25" s="46">
        <v>1335</v>
      </c>
      <c r="L25" s="46">
        <v>1354</v>
      </c>
      <c r="M25" s="46">
        <v>1374</v>
      </c>
      <c r="O25" s="47">
        <v>12633</v>
      </c>
      <c r="P25" s="47">
        <v>15361</v>
      </c>
      <c r="Q25" s="47">
        <v>10564</v>
      </c>
    </row>
    <row r="26" spans="1:17" x14ac:dyDescent="0.2">
      <c r="A26" s="24" t="s">
        <v>57</v>
      </c>
      <c r="B26" s="46">
        <v>738</v>
      </c>
      <c r="C26" s="46">
        <v>735</v>
      </c>
      <c r="D26" s="46">
        <v>725</v>
      </c>
      <c r="E26" s="46">
        <v>739</v>
      </c>
      <c r="F26" s="46">
        <v>730</v>
      </c>
      <c r="G26" s="46">
        <v>808</v>
      </c>
      <c r="H26" s="46">
        <v>789</v>
      </c>
      <c r="I26" s="46">
        <v>776</v>
      </c>
      <c r="J26" s="46">
        <v>783</v>
      </c>
      <c r="K26" s="46">
        <v>718</v>
      </c>
      <c r="L26" s="46">
        <v>791</v>
      </c>
      <c r="M26" s="46">
        <v>827</v>
      </c>
      <c r="O26" s="47">
        <v>7541</v>
      </c>
      <c r="P26" s="47">
        <v>9159</v>
      </c>
      <c r="Q26" s="47">
        <v>6222</v>
      </c>
    </row>
    <row r="27" spans="1:17" x14ac:dyDescent="0.2">
      <c r="A27" s="24" t="s">
        <v>58</v>
      </c>
      <c r="B27" s="46">
        <v>1408</v>
      </c>
      <c r="C27" s="46">
        <v>1371</v>
      </c>
      <c r="D27" s="46">
        <v>1283</v>
      </c>
      <c r="E27" s="46">
        <v>1249</v>
      </c>
      <c r="F27" s="46">
        <v>1261</v>
      </c>
      <c r="G27" s="46">
        <v>1359</v>
      </c>
      <c r="H27" s="46">
        <v>1308</v>
      </c>
      <c r="I27" s="46">
        <v>1318</v>
      </c>
      <c r="J27" s="46">
        <v>1252</v>
      </c>
      <c r="K27" s="46">
        <v>1176</v>
      </c>
      <c r="L27" s="46">
        <v>1226</v>
      </c>
      <c r="M27" s="46">
        <v>1270</v>
      </c>
      <c r="O27" s="47">
        <v>12985</v>
      </c>
      <c r="P27" s="47">
        <v>15481</v>
      </c>
      <c r="Q27" s="47">
        <v>10170</v>
      </c>
    </row>
    <row r="28" spans="1:17" x14ac:dyDescent="0.2">
      <c r="A28" s="24" t="s">
        <v>59</v>
      </c>
      <c r="B28" s="46">
        <v>5056</v>
      </c>
      <c r="C28" s="46">
        <v>4802</v>
      </c>
      <c r="D28" s="46">
        <v>4619</v>
      </c>
      <c r="E28" s="46">
        <v>4536</v>
      </c>
      <c r="F28" s="46">
        <v>4528</v>
      </c>
      <c r="G28" s="46">
        <v>4644</v>
      </c>
      <c r="H28" s="46">
        <v>4713</v>
      </c>
      <c r="I28" s="46">
        <v>4554</v>
      </c>
      <c r="J28" s="46">
        <v>4611</v>
      </c>
      <c r="K28" s="46">
        <v>4493</v>
      </c>
      <c r="L28" s="46">
        <v>4401</v>
      </c>
      <c r="M28" s="46">
        <v>4502</v>
      </c>
      <c r="O28" s="47">
        <v>46556</v>
      </c>
      <c r="P28" s="47">
        <v>55459</v>
      </c>
      <c r="Q28" s="47">
        <v>36446</v>
      </c>
    </row>
    <row r="29" spans="1:17" x14ac:dyDescent="0.2">
      <c r="A29" s="24" t="s">
        <v>60</v>
      </c>
      <c r="B29" s="46">
        <v>298</v>
      </c>
      <c r="C29" s="46">
        <v>318</v>
      </c>
      <c r="D29" s="46">
        <v>302</v>
      </c>
      <c r="E29" s="46">
        <v>307</v>
      </c>
      <c r="F29" s="46">
        <v>304</v>
      </c>
      <c r="G29" s="46">
        <v>351</v>
      </c>
      <c r="H29" s="46">
        <v>343</v>
      </c>
      <c r="I29" s="46">
        <v>322</v>
      </c>
      <c r="J29" s="46">
        <v>316</v>
      </c>
      <c r="K29" s="46">
        <v>327</v>
      </c>
      <c r="L29" s="46">
        <v>352</v>
      </c>
      <c r="M29" s="46">
        <v>374</v>
      </c>
      <c r="O29" s="47">
        <v>3188</v>
      </c>
      <c r="P29" s="47">
        <v>3914</v>
      </c>
      <c r="Q29" s="47">
        <v>2689</v>
      </c>
    </row>
    <row r="30" spans="1:17" x14ac:dyDescent="0.2">
      <c r="A30" s="24" t="s">
        <v>61</v>
      </c>
      <c r="B30" s="46">
        <v>376</v>
      </c>
      <c r="C30" s="46">
        <v>410</v>
      </c>
      <c r="D30" s="46">
        <v>408</v>
      </c>
      <c r="E30" s="46">
        <v>357</v>
      </c>
      <c r="F30" s="46">
        <v>368</v>
      </c>
      <c r="G30" s="46">
        <v>380</v>
      </c>
      <c r="H30" s="46">
        <v>380</v>
      </c>
      <c r="I30" s="46">
        <v>374</v>
      </c>
      <c r="J30" s="46">
        <v>389</v>
      </c>
      <c r="K30" s="46">
        <v>369</v>
      </c>
      <c r="L30" s="46">
        <v>399</v>
      </c>
      <c r="M30" s="46">
        <v>386</v>
      </c>
      <c r="O30" s="47">
        <v>3811</v>
      </c>
      <c r="P30" s="47">
        <v>4596</v>
      </c>
      <c r="Q30" s="47">
        <v>3045</v>
      </c>
    </row>
    <row r="31" spans="1:17" x14ac:dyDescent="0.2">
      <c r="A31" s="24" t="s">
        <v>62</v>
      </c>
      <c r="B31" s="46">
        <v>2058</v>
      </c>
      <c r="C31" s="46">
        <v>2105</v>
      </c>
      <c r="D31" s="46">
        <v>2205</v>
      </c>
      <c r="E31" s="46">
        <v>2132</v>
      </c>
      <c r="F31" s="46">
        <v>2144</v>
      </c>
      <c r="G31" s="46">
        <v>2282</v>
      </c>
      <c r="H31" s="46">
        <v>2247</v>
      </c>
      <c r="I31" s="46">
        <v>2356</v>
      </c>
      <c r="J31" s="46">
        <v>2288</v>
      </c>
      <c r="K31" s="46">
        <v>2240</v>
      </c>
      <c r="L31" s="46">
        <v>2187</v>
      </c>
      <c r="M31" s="46">
        <v>2265</v>
      </c>
      <c r="O31" s="47">
        <v>22057</v>
      </c>
      <c r="P31" s="47">
        <v>26509</v>
      </c>
      <c r="Q31" s="47">
        <v>18009</v>
      </c>
    </row>
    <row r="32" spans="1:17" x14ac:dyDescent="0.2">
      <c r="A32" s="24" t="s">
        <v>63</v>
      </c>
      <c r="B32" s="46">
        <v>490</v>
      </c>
      <c r="C32" s="46">
        <v>502</v>
      </c>
      <c r="D32" s="46">
        <v>512</v>
      </c>
      <c r="E32" s="46">
        <v>513</v>
      </c>
      <c r="F32" s="46">
        <v>555</v>
      </c>
      <c r="G32" s="46">
        <v>561</v>
      </c>
      <c r="H32" s="46">
        <v>595</v>
      </c>
      <c r="I32" s="46">
        <v>601</v>
      </c>
      <c r="J32" s="46">
        <v>577</v>
      </c>
      <c r="K32" s="46">
        <v>567</v>
      </c>
      <c r="L32" s="46">
        <v>595</v>
      </c>
      <c r="M32" s="46">
        <v>615</v>
      </c>
      <c r="O32" s="47">
        <v>5473</v>
      </c>
      <c r="P32" s="47">
        <v>6683</v>
      </c>
      <c r="Q32" s="47">
        <v>4666</v>
      </c>
    </row>
    <row r="33" spans="1:17" x14ac:dyDescent="0.2">
      <c r="A33" s="24" t="s">
        <v>64</v>
      </c>
      <c r="B33" s="46">
        <v>858</v>
      </c>
      <c r="C33" s="46">
        <v>868</v>
      </c>
      <c r="D33" s="46">
        <v>841</v>
      </c>
      <c r="E33" s="46">
        <v>833</v>
      </c>
      <c r="F33" s="46">
        <v>817</v>
      </c>
      <c r="G33" s="46">
        <v>838</v>
      </c>
      <c r="H33" s="46">
        <v>844</v>
      </c>
      <c r="I33" s="46">
        <v>828</v>
      </c>
      <c r="J33" s="46">
        <v>852</v>
      </c>
      <c r="K33" s="46">
        <v>825</v>
      </c>
      <c r="L33" s="46">
        <v>814</v>
      </c>
      <c r="M33" s="46">
        <v>780</v>
      </c>
      <c r="O33" s="47">
        <v>8404</v>
      </c>
      <c r="P33" s="47">
        <v>9998</v>
      </c>
      <c r="Q33" s="47">
        <v>6598</v>
      </c>
    </row>
    <row r="34" spans="1:17" x14ac:dyDescent="0.2">
      <c r="A34" s="24" t="s">
        <v>65</v>
      </c>
      <c r="B34" s="46">
        <v>3708</v>
      </c>
      <c r="C34" s="46">
        <v>3537</v>
      </c>
      <c r="D34" s="46">
        <v>3393</v>
      </c>
      <c r="E34" s="46">
        <v>3335</v>
      </c>
      <c r="F34" s="46">
        <v>3330</v>
      </c>
      <c r="G34" s="46">
        <v>3322</v>
      </c>
      <c r="H34" s="46">
        <v>3260</v>
      </c>
      <c r="I34" s="46">
        <v>3119</v>
      </c>
      <c r="J34" s="46">
        <v>3007</v>
      </c>
      <c r="K34" s="46">
        <v>2919</v>
      </c>
      <c r="L34" s="46">
        <v>2903</v>
      </c>
      <c r="M34" s="46">
        <v>2918</v>
      </c>
      <c r="O34" s="47">
        <v>32930</v>
      </c>
      <c r="P34" s="47">
        <v>38751</v>
      </c>
      <c r="Q34" s="47">
        <v>24778</v>
      </c>
    </row>
    <row r="35" spans="1:17" x14ac:dyDescent="0.2">
      <c r="A35" s="24" t="s">
        <v>66</v>
      </c>
      <c r="B35" s="46">
        <v>740</v>
      </c>
      <c r="C35" s="46">
        <v>743</v>
      </c>
      <c r="D35" s="46">
        <v>741</v>
      </c>
      <c r="E35" s="46">
        <v>723</v>
      </c>
      <c r="F35" s="46">
        <v>755</v>
      </c>
      <c r="G35" s="46">
        <v>781</v>
      </c>
      <c r="H35" s="46">
        <v>781</v>
      </c>
      <c r="I35" s="46">
        <v>715</v>
      </c>
      <c r="J35" s="46">
        <v>730</v>
      </c>
      <c r="K35" s="46">
        <v>752</v>
      </c>
      <c r="L35" s="46">
        <v>781</v>
      </c>
      <c r="M35" s="46">
        <v>832</v>
      </c>
      <c r="O35" s="47">
        <v>7461</v>
      </c>
      <c r="P35" s="47">
        <v>9074</v>
      </c>
      <c r="Q35" s="47">
        <v>6127</v>
      </c>
    </row>
    <row r="36" spans="1:17" x14ac:dyDescent="0.2">
      <c r="A36" s="24" t="s">
        <v>67</v>
      </c>
      <c r="B36" s="46">
        <v>4832</v>
      </c>
      <c r="C36" s="46">
        <v>4908</v>
      </c>
      <c r="D36" s="46">
        <v>4855</v>
      </c>
      <c r="E36" s="46">
        <v>4802</v>
      </c>
      <c r="F36" s="46">
        <v>4771</v>
      </c>
      <c r="G36" s="46">
        <v>4968</v>
      </c>
      <c r="H36" s="46">
        <v>4957</v>
      </c>
      <c r="I36" s="46">
        <v>4751</v>
      </c>
      <c r="J36" s="46">
        <v>4696</v>
      </c>
      <c r="K36" s="46">
        <v>4590</v>
      </c>
      <c r="L36" s="46">
        <v>4614</v>
      </c>
      <c r="M36" s="46">
        <v>4614</v>
      </c>
      <c r="O36" s="47">
        <v>48130</v>
      </c>
      <c r="P36" s="47">
        <v>57358</v>
      </c>
      <c r="Q36" s="47">
        <v>37961</v>
      </c>
    </row>
    <row r="37" spans="1:17" x14ac:dyDescent="0.2">
      <c r="A37" s="24" t="s">
        <v>68</v>
      </c>
      <c r="B37" s="46">
        <v>854</v>
      </c>
      <c r="C37" s="46">
        <v>840</v>
      </c>
      <c r="D37" s="46">
        <v>832</v>
      </c>
      <c r="E37" s="46">
        <v>825</v>
      </c>
      <c r="F37" s="46">
        <v>860</v>
      </c>
      <c r="G37" s="46">
        <v>901</v>
      </c>
      <c r="H37" s="46">
        <v>866</v>
      </c>
      <c r="I37" s="46">
        <v>802</v>
      </c>
      <c r="J37" s="46">
        <v>853</v>
      </c>
      <c r="K37" s="46">
        <v>858</v>
      </c>
      <c r="L37" s="46">
        <v>855</v>
      </c>
      <c r="M37" s="46">
        <v>827</v>
      </c>
      <c r="O37" s="47">
        <v>8491</v>
      </c>
      <c r="P37" s="47">
        <v>10173</v>
      </c>
      <c r="Q37" s="47">
        <v>6822</v>
      </c>
    </row>
    <row r="38" spans="1:17" x14ac:dyDescent="0.2">
      <c r="A38" s="24" t="s">
        <v>69</v>
      </c>
      <c r="B38" s="46">
        <v>2719</v>
      </c>
      <c r="C38" s="46">
        <v>2687</v>
      </c>
      <c r="D38" s="46">
        <v>2648</v>
      </c>
      <c r="E38" s="46">
        <v>2657</v>
      </c>
      <c r="F38" s="46">
        <v>2689</v>
      </c>
      <c r="G38" s="46">
        <v>2806</v>
      </c>
      <c r="H38" s="46">
        <v>2974</v>
      </c>
      <c r="I38" s="46">
        <v>2876</v>
      </c>
      <c r="J38" s="46">
        <v>2843</v>
      </c>
      <c r="K38" s="46">
        <v>2793</v>
      </c>
      <c r="L38" s="46">
        <v>2820</v>
      </c>
      <c r="M38" s="46">
        <v>2810</v>
      </c>
      <c r="O38" s="47">
        <v>27692</v>
      </c>
      <c r="P38" s="47">
        <v>33322</v>
      </c>
      <c r="Q38" s="47">
        <v>22611</v>
      </c>
    </row>
    <row r="39" spans="1:17" x14ac:dyDescent="0.2">
      <c r="A39" s="24" t="s">
        <v>70</v>
      </c>
      <c r="B39" s="46">
        <v>145</v>
      </c>
      <c r="C39" s="46">
        <v>149</v>
      </c>
      <c r="D39" s="46">
        <v>131</v>
      </c>
      <c r="E39" s="46">
        <v>134</v>
      </c>
      <c r="F39" s="46">
        <v>153</v>
      </c>
      <c r="G39" s="46">
        <v>163</v>
      </c>
      <c r="H39" s="46">
        <v>154</v>
      </c>
      <c r="I39" s="46">
        <v>160</v>
      </c>
      <c r="J39" s="46">
        <v>158</v>
      </c>
      <c r="K39" s="46">
        <v>172</v>
      </c>
      <c r="L39" s="46">
        <v>168</v>
      </c>
      <c r="M39" s="46">
        <v>175</v>
      </c>
      <c r="O39" s="47">
        <v>1519</v>
      </c>
      <c r="P39" s="47">
        <v>1862</v>
      </c>
      <c r="Q39" s="47">
        <v>1303</v>
      </c>
    </row>
    <row r="40" spans="1:17" x14ac:dyDescent="0.2">
      <c r="A40" s="24" t="s">
        <v>71</v>
      </c>
      <c r="B40" s="46">
        <v>107</v>
      </c>
      <c r="C40" s="46">
        <v>119</v>
      </c>
      <c r="D40" s="46">
        <v>105</v>
      </c>
      <c r="E40" s="46">
        <v>105</v>
      </c>
      <c r="F40" s="46">
        <v>97</v>
      </c>
      <c r="G40" s="46">
        <v>115</v>
      </c>
      <c r="H40" s="46">
        <v>123</v>
      </c>
      <c r="I40" s="46">
        <v>109</v>
      </c>
      <c r="J40" s="46">
        <v>95</v>
      </c>
      <c r="K40" s="46">
        <v>111</v>
      </c>
      <c r="L40" s="46">
        <v>104</v>
      </c>
      <c r="M40" s="46">
        <v>108</v>
      </c>
      <c r="O40" s="47">
        <v>1086</v>
      </c>
      <c r="P40" s="47">
        <v>1298</v>
      </c>
      <c r="Q40" s="47">
        <v>862</v>
      </c>
    </row>
    <row r="41" spans="1:17" x14ac:dyDescent="0.2">
      <c r="A41" s="24" t="s">
        <v>72</v>
      </c>
      <c r="B41" s="46">
        <v>722</v>
      </c>
      <c r="C41" s="46">
        <v>696</v>
      </c>
      <c r="D41" s="46">
        <v>719</v>
      </c>
      <c r="E41" s="46">
        <v>716</v>
      </c>
      <c r="F41" s="46">
        <v>718</v>
      </c>
      <c r="G41" s="46">
        <v>712</v>
      </c>
      <c r="H41" s="46">
        <v>733</v>
      </c>
      <c r="I41" s="46">
        <v>728</v>
      </c>
      <c r="J41" s="46">
        <v>712</v>
      </c>
      <c r="K41" s="46">
        <v>699</v>
      </c>
      <c r="L41" s="46">
        <v>732</v>
      </c>
      <c r="M41" s="46">
        <v>723</v>
      </c>
      <c r="O41" s="47">
        <v>7155</v>
      </c>
      <c r="P41" s="47">
        <v>8610</v>
      </c>
      <c r="Q41" s="47">
        <v>5757</v>
      </c>
    </row>
    <row r="42" spans="1:17" x14ac:dyDescent="0.2">
      <c r="A42" s="24" t="s">
        <v>73</v>
      </c>
      <c r="B42" s="46">
        <v>278</v>
      </c>
      <c r="C42" s="46">
        <v>279</v>
      </c>
      <c r="D42" s="46">
        <v>265</v>
      </c>
      <c r="E42" s="46">
        <v>250</v>
      </c>
      <c r="F42" s="46">
        <v>273</v>
      </c>
      <c r="G42" s="46">
        <v>290</v>
      </c>
      <c r="H42" s="46">
        <v>294</v>
      </c>
      <c r="I42" s="46">
        <v>303</v>
      </c>
      <c r="J42" s="46">
        <v>280</v>
      </c>
      <c r="K42" s="46">
        <v>286</v>
      </c>
      <c r="L42" s="46">
        <v>251</v>
      </c>
      <c r="M42" s="46">
        <v>238</v>
      </c>
      <c r="O42" s="47">
        <v>2798</v>
      </c>
      <c r="P42" s="47">
        <v>3287</v>
      </c>
      <c r="Q42" s="47">
        <v>2215</v>
      </c>
    </row>
    <row r="43" spans="1:17" x14ac:dyDescent="0.2">
      <c r="A43" s="24" t="s">
        <v>74</v>
      </c>
      <c r="B43" s="46">
        <v>6259</v>
      </c>
      <c r="C43" s="46">
        <v>6345</v>
      </c>
      <c r="D43" s="46">
        <v>6338</v>
      </c>
      <c r="E43" s="46">
        <v>6418</v>
      </c>
      <c r="F43" s="46">
        <v>6422</v>
      </c>
      <c r="G43" s="46">
        <v>6636</v>
      </c>
      <c r="H43" s="46">
        <v>6753</v>
      </c>
      <c r="I43" s="46">
        <v>6545</v>
      </c>
      <c r="J43" s="46">
        <v>6545</v>
      </c>
      <c r="K43" s="46">
        <v>6448</v>
      </c>
      <c r="L43" s="46">
        <v>6606</v>
      </c>
      <c r="M43" s="46">
        <v>6620</v>
      </c>
      <c r="O43" s="47">
        <v>64709</v>
      </c>
      <c r="P43" s="47">
        <v>77935</v>
      </c>
      <c r="Q43" s="47">
        <v>52575</v>
      </c>
    </row>
    <row r="44" spans="1:17" x14ac:dyDescent="0.2">
      <c r="A44" s="24" t="s">
        <v>75</v>
      </c>
      <c r="B44" s="46">
        <v>669</v>
      </c>
      <c r="C44" s="46">
        <v>657</v>
      </c>
      <c r="D44" s="46">
        <v>656</v>
      </c>
      <c r="E44" s="46">
        <v>686</v>
      </c>
      <c r="F44" s="46">
        <v>701</v>
      </c>
      <c r="G44" s="46">
        <v>728</v>
      </c>
      <c r="H44" s="46">
        <v>705</v>
      </c>
      <c r="I44" s="46">
        <v>701</v>
      </c>
      <c r="J44" s="46">
        <v>713</v>
      </c>
      <c r="K44" s="46">
        <v>678</v>
      </c>
      <c r="L44" s="46">
        <v>680</v>
      </c>
      <c r="M44" s="46">
        <v>725</v>
      </c>
      <c r="O44" s="47">
        <v>6894</v>
      </c>
      <c r="P44" s="47">
        <v>8299</v>
      </c>
      <c r="Q44" s="47">
        <v>5631</v>
      </c>
    </row>
    <row r="45" spans="1:17" x14ac:dyDescent="0.2">
      <c r="A45" s="24" t="s">
        <v>76</v>
      </c>
      <c r="B45" s="46">
        <v>1976</v>
      </c>
      <c r="C45" s="46">
        <v>1924</v>
      </c>
      <c r="D45" s="46">
        <v>1909</v>
      </c>
      <c r="E45" s="46">
        <v>1868</v>
      </c>
      <c r="F45" s="46">
        <v>1867</v>
      </c>
      <c r="G45" s="46">
        <v>1875</v>
      </c>
      <c r="H45" s="46">
        <v>1901</v>
      </c>
      <c r="I45" s="46">
        <v>1851</v>
      </c>
      <c r="J45" s="46">
        <v>1774</v>
      </c>
      <c r="K45" s="46">
        <v>1726</v>
      </c>
      <c r="L45" s="46">
        <v>1740</v>
      </c>
      <c r="M45" s="46">
        <v>1674</v>
      </c>
      <c r="O45" s="47">
        <v>18671</v>
      </c>
      <c r="P45" s="47">
        <v>22085</v>
      </c>
      <c r="Q45" s="47">
        <v>14408</v>
      </c>
    </row>
    <row r="46" spans="1:17" x14ac:dyDescent="0.2">
      <c r="A46" s="24" t="s">
        <v>77</v>
      </c>
      <c r="B46" s="46">
        <v>577</v>
      </c>
      <c r="C46" s="46">
        <v>601</v>
      </c>
      <c r="D46" s="46">
        <v>615</v>
      </c>
      <c r="E46" s="46">
        <v>631</v>
      </c>
      <c r="F46" s="46">
        <v>635</v>
      </c>
      <c r="G46" s="46">
        <v>647</v>
      </c>
      <c r="H46" s="46">
        <v>678</v>
      </c>
      <c r="I46" s="46">
        <v>687</v>
      </c>
      <c r="J46" s="46">
        <v>681</v>
      </c>
      <c r="K46" s="46">
        <v>654</v>
      </c>
      <c r="L46" s="46">
        <v>681</v>
      </c>
      <c r="M46" s="46">
        <v>707</v>
      </c>
      <c r="O46" s="47">
        <v>6406</v>
      </c>
      <c r="P46" s="47">
        <v>7794</v>
      </c>
      <c r="Q46" s="47">
        <v>5370</v>
      </c>
    </row>
    <row r="47" spans="1:17" x14ac:dyDescent="0.2">
      <c r="A47" s="24" t="s">
        <v>78</v>
      </c>
      <c r="B47" s="46">
        <v>1238</v>
      </c>
      <c r="C47" s="46">
        <v>1193</v>
      </c>
      <c r="D47" s="46">
        <v>1236</v>
      </c>
      <c r="E47" s="46">
        <v>1312</v>
      </c>
      <c r="F47" s="46">
        <v>1294</v>
      </c>
      <c r="G47" s="46">
        <v>1282</v>
      </c>
      <c r="H47" s="46">
        <v>1320</v>
      </c>
      <c r="I47" s="46">
        <v>1248</v>
      </c>
      <c r="J47" s="46">
        <v>1290</v>
      </c>
      <c r="K47" s="46">
        <v>1241</v>
      </c>
      <c r="L47" s="46">
        <v>1203</v>
      </c>
      <c r="M47" s="46">
        <v>1167</v>
      </c>
      <c r="O47" s="47">
        <v>12654</v>
      </c>
      <c r="P47" s="47">
        <v>15024</v>
      </c>
      <c r="Q47" s="47">
        <v>10045</v>
      </c>
    </row>
    <row r="48" spans="1:17" x14ac:dyDescent="0.2">
      <c r="A48" s="24" t="s">
        <v>79</v>
      </c>
      <c r="B48" s="46">
        <v>318</v>
      </c>
      <c r="C48" s="46">
        <v>314</v>
      </c>
      <c r="D48" s="46">
        <v>296</v>
      </c>
      <c r="E48" s="46">
        <v>280</v>
      </c>
      <c r="F48" s="46">
        <v>270</v>
      </c>
      <c r="G48" s="46">
        <v>291</v>
      </c>
      <c r="H48" s="46">
        <v>279</v>
      </c>
      <c r="I48" s="46">
        <v>289</v>
      </c>
      <c r="J48" s="46">
        <v>280</v>
      </c>
      <c r="K48" s="46">
        <v>263</v>
      </c>
      <c r="L48" s="46">
        <v>278</v>
      </c>
      <c r="M48" s="46">
        <v>300</v>
      </c>
      <c r="O48" s="47">
        <v>2880</v>
      </c>
      <c r="P48" s="47">
        <v>3458</v>
      </c>
      <c r="Q48" s="47">
        <v>2250</v>
      </c>
    </row>
    <row r="49" spans="1:17" x14ac:dyDescent="0.2">
      <c r="A49" s="24" t="s">
        <v>80</v>
      </c>
      <c r="B49" s="46">
        <v>901</v>
      </c>
      <c r="C49" s="46">
        <v>888</v>
      </c>
      <c r="D49" s="46">
        <v>830</v>
      </c>
      <c r="E49" s="46">
        <v>832</v>
      </c>
      <c r="F49" s="46">
        <v>808</v>
      </c>
      <c r="G49" s="46">
        <v>835</v>
      </c>
      <c r="H49" s="46">
        <v>823</v>
      </c>
      <c r="I49" s="46">
        <v>808</v>
      </c>
      <c r="J49" s="46">
        <v>752</v>
      </c>
      <c r="K49" s="46">
        <v>696</v>
      </c>
      <c r="L49" s="46">
        <v>677</v>
      </c>
      <c r="M49" s="46">
        <v>649</v>
      </c>
      <c r="O49" s="47">
        <v>8173</v>
      </c>
      <c r="P49" s="47">
        <v>9499</v>
      </c>
      <c r="Q49" s="47">
        <v>6048</v>
      </c>
    </row>
    <row r="50" spans="1:17" x14ac:dyDescent="0.2">
      <c r="A50" s="24" t="s">
        <v>81</v>
      </c>
      <c r="B50" s="46">
        <v>61</v>
      </c>
      <c r="C50" s="46">
        <v>60</v>
      </c>
      <c r="D50" s="46">
        <v>44</v>
      </c>
      <c r="E50" s="46">
        <v>61</v>
      </c>
      <c r="F50" s="46">
        <v>55</v>
      </c>
      <c r="G50" s="46">
        <v>62</v>
      </c>
      <c r="H50" s="46">
        <v>50</v>
      </c>
      <c r="I50" s="46">
        <v>47</v>
      </c>
      <c r="J50" s="46">
        <v>61</v>
      </c>
      <c r="K50" s="46">
        <v>59</v>
      </c>
      <c r="L50" s="46">
        <v>65</v>
      </c>
      <c r="M50" s="46">
        <v>48</v>
      </c>
      <c r="O50" s="47">
        <v>560</v>
      </c>
      <c r="P50" s="47">
        <v>673</v>
      </c>
      <c r="Q50" s="47">
        <v>447</v>
      </c>
    </row>
    <row r="51" spans="1:17" x14ac:dyDescent="0.2">
      <c r="A51" s="24" t="s">
        <v>82</v>
      </c>
      <c r="B51" s="46">
        <v>2218</v>
      </c>
      <c r="C51" s="46">
        <v>2188</v>
      </c>
      <c r="D51" s="46">
        <v>2229</v>
      </c>
      <c r="E51" s="46">
        <v>2315</v>
      </c>
      <c r="F51" s="46">
        <v>2382</v>
      </c>
      <c r="G51" s="46">
        <v>2491</v>
      </c>
      <c r="H51" s="46">
        <v>2511</v>
      </c>
      <c r="I51" s="46">
        <v>2488</v>
      </c>
      <c r="J51" s="46">
        <v>2435</v>
      </c>
      <c r="K51" s="46">
        <v>2410</v>
      </c>
      <c r="L51" s="46">
        <v>2436</v>
      </c>
      <c r="M51" s="46">
        <v>2395</v>
      </c>
      <c r="O51" s="47">
        <v>23667</v>
      </c>
      <c r="P51" s="47">
        <v>28498</v>
      </c>
      <c r="Q51" s="47">
        <v>19548</v>
      </c>
    </row>
    <row r="52" spans="1:17" x14ac:dyDescent="0.2">
      <c r="A52" s="24" t="s">
        <v>83</v>
      </c>
      <c r="B52" s="46">
        <v>442</v>
      </c>
      <c r="C52" s="46">
        <v>405</v>
      </c>
      <c r="D52" s="46">
        <v>382</v>
      </c>
      <c r="E52" s="46">
        <v>410</v>
      </c>
      <c r="F52" s="46">
        <v>411</v>
      </c>
      <c r="G52" s="46">
        <v>400</v>
      </c>
      <c r="H52" s="46">
        <v>428</v>
      </c>
      <c r="I52" s="46">
        <v>412</v>
      </c>
      <c r="J52" s="46">
        <v>387</v>
      </c>
      <c r="K52" s="46">
        <v>373</v>
      </c>
      <c r="L52" s="46">
        <v>374</v>
      </c>
      <c r="M52" s="46">
        <v>340</v>
      </c>
      <c r="O52" s="47">
        <v>4050</v>
      </c>
      <c r="P52" s="47">
        <v>4764</v>
      </c>
      <c r="Q52" s="47">
        <v>3125</v>
      </c>
    </row>
    <row r="53" spans="1:17" x14ac:dyDescent="0.2">
      <c r="A53" s="24" t="s">
        <v>84</v>
      </c>
      <c r="B53" s="46">
        <v>2695</v>
      </c>
      <c r="C53" s="46">
        <v>2703</v>
      </c>
      <c r="D53" s="46">
        <v>2819</v>
      </c>
      <c r="E53" s="46">
        <v>2742</v>
      </c>
      <c r="F53" s="46">
        <v>2757</v>
      </c>
      <c r="G53" s="46">
        <v>2813</v>
      </c>
      <c r="H53" s="46">
        <v>2844</v>
      </c>
      <c r="I53" s="46">
        <v>2825</v>
      </c>
      <c r="J53" s="46">
        <v>2749</v>
      </c>
      <c r="K53" s="46">
        <v>2603</v>
      </c>
      <c r="L53" s="46">
        <v>2617</v>
      </c>
      <c r="M53" s="46">
        <v>2625</v>
      </c>
      <c r="O53" s="47">
        <v>27550</v>
      </c>
      <c r="P53" s="47">
        <v>32792</v>
      </c>
      <c r="Q53" s="47">
        <v>21833</v>
      </c>
    </row>
    <row r="54" spans="1:17" x14ac:dyDescent="0.2">
      <c r="A54" s="24" t="s">
        <v>85</v>
      </c>
      <c r="B54" s="46">
        <v>133</v>
      </c>
      <c r="C54" s="46">
        <v>120</v>
      </c>
      <c r="D54" s="46">
        <v>119</v>
      </c>
      <c r="E54" s="46">
        <v>118</v>
      </c>
      <c r="F54" s="46">
        <v>106</v>
      </c>
      <c r="G54" s="46">
        <v>129</v>
      </c>
      <c r="H54" s="46">
        <v>152</v>
      </c>
      <c r="I54" s="46">
        <v>138</v>
      </c>
      <c r="J54" s="46">
        <v>132</v>
      </c>
      <c r="K54" s="46">
        <v>132</v>
      </c>
      <c r="L54" s="46">
        <v>120</v>
      </c>
      <c r="M54" s="46">
        <v>107</v>
      </c>
      <c r="O54" s="47">
        <v>1279</v>
      </c>
      <c r="P54" s="47">
        <v>1506</v>
      </c>
      <c r="Q54" s="47">
        <v>1016</v>
      </c>
    </row>
    <row r="55" spans="1:17" x14ac:dyDescent="0.2">
      <c r="A55" s="24" t="s">
        <v>86</v>
      </c>
      <c r="B55" s="46">
        <v>846</v>
      </c>
      <c r="C55" s="46">
        <v>804</v>
      </c>
      <c r="D55" s="46">
        <v>849</v>
      </c>
      <c r="E55" s="46">
        <v>798</v>
      </c>
      <c r="F55" s="46">
        <v>836</v>
      </c>
      <c r="G55" s="46">
        <v>815</v>
      </c>
      <c r="H55" s="46">
        <v>890</v>
      </c>
      <c r="I55" s="46">
        <v>874</v>
      </c>
      <c r="J55" s="46">
        <v>796</v>
      </c>
      <c r="K55" s="46">
        <v>825</v>
      </c>
      <c r="L55" s="46">
        <v>794</v>
      </c>
      <c r="M55" s="46">
        <v>804</v>
      </c>
      <c r="O55" s="47">
        <v>8333</v>
      </c>
      <c r="P55" s="47">
        <v>9931</v>
      </c>
      <c r="Q55" s="47">
        <v>6634</v>
      </c>
    </row>
    <row r="56" spans="1:17" x14ac:dyDescent="0.2">
      <c r="A56" s="24" t="s">
        <v>87</v>
      </c>
      <c r="B56" s="46">
        <v>824</v>
      </c>
      <c r="C56" s="46">
        <v>809</v>
      </c>
      <c r="D56" s="46">
        <v>724</v>
      </c>
      <c r="E56" s="46">
        <v>733</v>
      </c>
      <c r="F56" s="46">
        <v>755</v>
      </c>
      <c r="G56" s="46">
        <v>797</v>
      </c>
      <c r="H56" s="46">
        <v>802</v>
      </c>
      <c r="I56" s="46">
        <v>850</v>
      </c>
      <c r="J56" s="46">
        <v>804</v>
      </c>
      <c r="K56" s="46">
        <v>788</v>
      </c>
      <c r="L56" s="46">
        <v>798</v>
      </c>
      <c r="M56" s="46">
        <v>861</v>
      </c>
      <c r="O56" s="47">
        <v>7886</v>
      </c>
      <c r="P56" s="47">
        <v>9545</v>
      </c>
      <c r="Q56" s="47">
        <v>6455</v>
      </c>
    </row>
    <row r="57" spans="1:17" x14ac:dyDescent="0.2">
      <c r="A57" s="24" t="s">
        <v>88</v>
      </c>
      <c r="B57" s="46">
        <v>951</v>
      </c>
      <c r="C57" s="46">
        <v>986</v>
      </c>
      <c r="D57" s="46">
        <v>1060</v>
      </c>
      <c r="E57" s="46">
        <v>1019</v>
      </c>
      <c r="F57" s="46">
        <v>1042</v>
      </c>
      <c r="G57" s="46">
        <v>1111</v>
      </c>
      <c r="H57" s="46">
        <v>1106</v>
      </c>
      <c r="I57" s="46">
        <v>1054</v>
      </c>
      <c r="J57" s="46">
        <v>1077</v>
      </c>
      <c r="K57" s="46">
        <v>1092</v>
      </c>
      <c r="L57" s="46">
        <v>1126</v>
      </c>
      <c r="M57" s="46">
        <v>1136</v>
      </c>
      <c r="O57" s="47">
        <v>10498</v>
      </c>
      <c r="P57" s="47">
        <v>12760</v>
      </c>
      <c r="Q57" s="47">
        <v>8744</v>
      </c>
    </row>
    <row r="58" spans="1:17" x14ac:dyDescent="0.2">
      <c r="A58" s="24" t="s">
        <v>89</v>
      </c>
      <c r="B58" s="46">
        <v>352</v>
      </c>
      <c r="C58" s="46">
        <v>341</v>
      </c>
      <c r="D58" s="46">
        <v>347</v>
      </c>
      <c r="E58" s="46">
        <v>343</v>
      </c>
      <c r="F58" s="46">
        <v>332</v>
      </c>
      <c r="G58" s="46">
        <v>366</v>
      </c>
      <c r="H58" s="46">
        <v>390</v>
      </c>
      <c r="I58" s="46">
        <v>391</v>
      </c>
      <c r="J58" s="46">
        <v>393</v>
      </c>
      <c r="K58" s="46">
        <v>366</v>
      </c>
      <c r="L58" s="46">
        <v>380</v>
      </c>
      <c r="M58" s="46">
        <v>408</v>
      </c>
      <c r="O58" s="47">
        <v>3621</v>
      </c>
      <c r="P58" s="47">
        <v>4409</v>
      </c>
      <c r="Q58" s="47">
        <v>3026</v>
      </c>
    </row>
    <row r="59" spans="1:17" x14ac:dyDescent="0.2">
      <c r="A59" s="24" t="s">
        <v>90</v>
      </c>
      <c r="B59" s="46">
        <v>195</v>
      </c>
      <c r="C59" s="46">
        <v>209</v>
      </c>
      <c r="D59" s="46">
        <v>250</v>
      </c>
      <c r="E59" s="46">
        <v>242</v>
      </c>
      <c r="F59" s="46">
        <v>265</v>
      </c>
      <c r="G59" s="46">
        <v>274</v>
      </c>
      <c r="H59" s="46">
        <v>253</v>
      </c>
      <c r="I59" s="46">
        <v>251</v>
      </c>
      <c r="J59" s="46">
        <v>242</v>
      </c>
      <c r="K59" s="46">
        <v>259</v>
      </c>
      <c r="L59" s="46">
        <v>250</v>
      </c>
      <c r="M59" s="46">
        <v>244</v>
      </c>
      <c r="O59" s="47">
        <v>2440</v>
      </c>
      <c r="P59" s="47">
        <v>2934</v>
      </c>
      <c r="Q59" s="47">
        <v>2038</v>
      </c>
    </row>
    <row r="60" spans="1:17" x14ac:dyDescent="0.2">
      <c r="A60" s="24" t="s">
        <v>91</v>
      </c>
      <c r="B60" s="46">
        <v>297</v>
      </c>
      <c r="C60" s="46">
        <v>285</v>
      </c>
      <c r="D60" s="46">
        <v>293</v>
      </c>
      <c r="E60" s="46">
        <v>274</v>
      </c>
      <c r="F60" s="46">
        <v>290</v>
      </c>
      <c r="G60" s="46">
        <v>306</v>
      </c>
      <c r="H60" s="46">
        <v>312</v>
      </c>
      <c r="I60" s="46">
        <v>330</v>
      </c>
      <c r="J60" s="46">
        <v>295</v>
      </c>
      <c r="K60" s="46">
        <v>293</v>
      </c>
      <c r="L60" s="46">
        <v>306</v>
      </c>
      <c r="M60" s="46">
        <v>299</v>
      </c>
      <c r="O60" s="47">
        <v>2975</v>
      </c>
      <c r="P60" s="47">
        <v>3580</v>
      </c>
      <c r="Q60" s="47">
        <v>2431</v>
      </c>
    </row>
    <row r="61" spans="1:17" x14ac:dyDescent="0.2">
      <c r="A61" s="24" t="s">
        <v>92</v>
      </c>
      <c r="B61" s="46">
        <v>542</v>
      </c>
      <c r="C61" s="46">
        <v>513</v>
      </c>
      <c r="D61" s="46">
        <v>518</v>
      </c>
      <c r="E61" s="46">
        <v>522</v>
      </c>
      <c r="F61" s="46">
        <v>546</v>
      </c>
      <c r="G61" s="46">
        <v>555</v>
      </c>
      <c r="H61" s="46">
        <v>604</v>
      </c>
      <c r="I61" s="46">
        <v>606</v>
      </c>
      <c r="J61" s="46">
        <v>535</v>
      </c>
      <c r="K61" s="46">
        <v>574</v>
      </c>
      <c r="L61" s="46">
        <v>574</v>
      </c>
      <c r="M61" s="46">
        <v>559</v>
      </c>
      <c r="O61" s="47">
        <v>5515</v>
      </c>
      <c r="P61" s="47">
        <v>6648</v>
      </c>
      <c r="Q61" s="47">
        <v>4553</v>
      </c>
    </row>
    <row r="62" spans="1:17" x14ac:dyDescent="0.2">
      <c r="A62" s="24" t="s">
        <v>93</v>
      </c>
      <c r="B62" s="46">
        <v>13828</v>
      </c>
      <c r="C62" s="46">
        <v>13687</v>
      </c>
      <c r="D62" s="46">
        <v>13632</v>
      </c>
      <c r="E62" s="46">
        <v>13372</v>
      </c>
      <c r="F62" s="46">
        <v>13477</v>
      </c>
      <c r="G62" s="46">
        <v>13681</v>
      </c>
      <c r="H62" s="46">
        <v>13571</v>
      </c>
      <c r="I62" s="46">
        <v>13217</v>
      </c>
      <c r="J62" s="46">
        <v>12800</v>
      </c>
      <c r="K62" s="46">
        <v>11373</v>
      </c>
      <c r="L62" s="46">
        <v>11076</v>
      </c>
      <c r="M62" s="46">
        <v>12059</v>
      </c>
      <c r="O62" s="47">
        <v>132638</v>
      </c>
      <c r="P62" s="47">
        <v>155773</v>
      </c>
      <c r="Q62" s="47">
        <v>101254</v>
      </c>
    </row>
    <row r="63" spans="1:17" x14ac:dyDescent="0.2">
      <c r="A63" s="24" t="s">
        <v>94</v>
      </c>
      <c r="B63" s="46">
        <v>155</v>
      </c>
      <c r="C63" s="46">
        <v>155</v>
      </c>
      <c r="D63" s="46">
        <v>154</v>
      </c>
      <c r="E63" s="46">
        <v>171</v>
      </c>
      <c r="F63" s="46">
        <v>181</v>
      </c>
      <c r="G63" s="46">
        <v>172</v>
      </c>
      <c r="H63" s="46">
        <v>177</v>
      </c>
      <c r="I63" s="46">
        <v>182</v>
      </c>
      <c r="J63" s="46">
        <v>167</v>
      </c>
      <c r="K63" s="46">
        <v>167</v>
      </c>
      <c r="L63" s="46">
        <v>173</v>
      </c>
      <c r="M63" s="46">
        <v>128</v>
      </c>
      <c r="O63" s="47">
        <v>1681</v>
      </c>
      <c r="P63" s="47">
        <v>1982</v>
      </c>
      <c r="Q63" s="47">
        <v>1347</v>
      </c>
    </row>
    <row r="64" spans="1:17" x14ac:dyDescent="0.2">
      <c r="A64" s="24" t="s">
        <v>95</v>
      </c>
      <c r="B64" s="46">
        <v>356</v>
      </c>
      <c r="C64" s="46">
        <v>343</v>
      </c>
      <c r="D64" s="46">
        <v>361</v>
      </c>
      <c r="E64" s="46">
        <v>367</v>
      </c>
      <c r="F64" s="46">
        <v>382</v>
      </c>
      <c r="G64" s="46">
        <v>417</v>
      </c>
      <c r="H64" s="46">
        <v>401</v>
      </c>
      <c r="I64" s="46">
        <v>384</v>
      </c>
      <c r="J64" s="46">
        <v>371</v>
      </c>
      <c r="K64" s="46">
        <v>358</v>
      </c>
      <c r="L64" s="46">
        <v>384</v>
      </c>
      <c r="M64" s="46">
        <v>407</v>
      </c>
      <c r="O64" s="47">
        <v>3740</v>
      </c>
      <c r="P64" s="47">
        <v>4531</v>
      </c>
      <c r="Q64" s="47">
        <v>3104</v>
      </c>
    </row>
    <row r="65" spans="1:17" x14ac:dyDescent="0.2">
      <c r="A65" s="24" t="s">
        <v>96</v>
      </c>
      <c r="B65" s="46">
        <v>1050</v>
      </c>
      <c r="C65" s="46">
        <v>1072</v>
      </c>
      <c r="D65" s="46">
        <v>1110</v>
      </c>
      <c r="E65" s="46">
        <v>1075</v>
      </c>
      <c r="F65" s="46">
        <v>1095</v>
      </c>
      <c r="G65" s="46">
        <v>1142</v>
      </c>
      <c r="H65" s="46">
        <v>1175</v>
      </c>
      <c r="I65" s="46">
        <v>1167</v>
      </c>
      <c r="J65" s="46">
        <v>1140</v>
      </c>
      <c r="K65" s="46">
        <v>1079</v>
      </c>
      <c r="L65" s="46">
        <v>1101</v>
      </c>
      <c r="M65" s="46">
        <v>1098</v>
      </c>
      <c r="O65" s="47">
        <v>11105</v>
      </c>
      <c r="P65" s="47">
        <v>13304</v>
      </c>
      <c r="Q65" s="47">
        <v>8997</v>
      </c>
    </row>
    <row r="66" spans="1:17" x14ac:dyDescent="0.2">
      <c r="A66" s="24" t="s">
        <v>97</v>
      </c>
      <c r="B66" s="46">
        <v>1199</v>
      </c>
      <c r="C66" s="46">
        <v>1226</v>
      </c>
      <c r="D66" s="46">
        <v>1197</v>
      </c>
      <c r="E66" s="46">
        <v>1176</v>
      </c>
      <c r="F66" s="46">
        <v>1292</v>
      </c>
      <c r="G66" s="46">
        <v>1306</v>
      </c>
      <c r="H66" s="46">
        <v>1350</v>
      </c>
      <c r="I66" s="46">
        <v>1345</v>
      </c>
      <c r="J66" s="46">
        <v>1293</v>
      </c>
      <c r="K66" s="46">
        <v>1308</v>
      </c>
      <c r="L66" s="46">
        <v>1332</v>
      </c>
      <c r="M66" s="46">
        <v>1370</v>
      </c>
      <c r="O66" s="47">
        <v>12692</v>
      </c>
      <c r="P66" s="47">
        <v>15394</v>
      </c>
      <c r="Q66" s="47">
        <v>10596</v>
      </c>
    </row>
    <row r="67" spans="1:17" x14ac:dyDescent="0.2">
      <c r="A67" s="24" t="s">
        <v>98</v>
      </c>
      <c r="B67" s="46">
        <v>2373</v>
      </c>
      <c r="C67" s="46">
        <v>2316</v>
      </c>
      <c r="D67" s="46">
        <v>2325</v>
      </c>
      <c r="E67" s="46">
        <v>2251</v>
      </c>
      <c r="F67" s="46">
        <v>2246</v>
      </c>
      <c r="G67" s="46">
        <v>2268</v>
      </c>
      <c r="H67" s="46">
        <v>2314</v>
      </c>
      <c r="I67" s="46">
        <v>2247</v>
      </c>
      <c r="J67" s="46">
        <v>2158</v>
      </c>
      <c r="K67" s="46">
        <v>2215</v>
      </c>
      <c r="L67" s="46">
        <v>2199</v>
      </c>
      <c r="M67" s="46">
        <v>2265</v>
      </c>
      <c r="O67" s="47">
        <v>22713</v>
      </c>
      <c r="P67" s="47">
        <v>27177</v>
      </c>
      <c r="Q67" s="47">
        <v>17912</v>
      </c>
    </row>
    <row r="68" spans="1:17" x14ac:dyDescent="0.2">
      <c r="A68" s="24" t="s">
        <v>99</v>
      </c>
      <c r="B68" s="46">
        <v>250</v>
      </c>
      <c r="C68" s="46">
        <v>260</v>
      </c>
      <c r="D68" s="46">
        <v>255</v>
      </c>
      <c r="E68" s="46">
        <v>219</v>
      </c>
      <c r="F68" s="46">
        <v>227</v>
      </c>
      <c r="G68" s="46">
        <v>245</v>
      </c>
      <c r="H68" s="46">
        <v>261</v>
      </c>
      <c r="I68" s="46">
        <v>247</v>
      </c>
      <c r="J68" s="46">
        <v>251</v>
      </c>
      <c r="K68" s="46">
        <v>243</v>
      </c>
      <c r="L68" s="46">
        <v>257</v>
      </c>
      <c r="M68" s="46">
        <v>222</v>
      </c>
      <c r="O68" s="47">
        <v>2458</v>
      </c>
      <c r="P68" s="47">
        <v>2937</v>
      </c>
      <c r="Q68" s="47">
        <v>1953</v>
      </c>
    </row>
    <row r="69" spans="1:17" x14ac:dyDescent="0.2">
      <c r="A69" s="24" t="s">
        <v>100</v>
      </c>
      <c r="B69" s="46">
        <v>2817</v>
      </c>
      <c r="C69" s="46">
        <v>2614</v>
      </c>
      <c r="D69" s="46">
        <v>2440</v>
      </c>
      <c r="E69" s="46">
        <v>2275</v>
      </c>
      <c r="F69" s="46">
        <v>2207</v>
      </c>
      <c r="G69" s="46">
        <v>2166</v>
      </c>
      <c r="H69" s="46">
        <v>2232</v>
      </c>
      <c r="I69" s="46">
        <v>2194</v>
      </c>
      <c r="J69" s="46">
        <v>2145</v>
      </c>
      <c r="K69" s="46">
        <v>2045</v>
      </c>
      <c r="L69" s="46">
        <v>2019</v>
      </c>
      <c r="M69" s="46">
        <v>2029</v>
      </c>
      <c r="O69" s="47">
        <v>23135</v>
      </c>
      <c r="P69" s="47">
        <v>27183</v>
      </c>
      <c r="Q69" s="47">
        <v>17037</v>
      </c>
    </row>
    <row r="70" spans="1:17" x14ac:dyDescent="0.2">
      <c r="A70" s="24" t="s">
        <v>101</v>
      </c>
      <c r="B70" s="46">
        <v>1550</v>
      </c>
      <c r="C70" s="46">
        <v>1605</v>
      </c>
      <c r="D70" s="46">
        <v>1622</v>
      </c>
      <c r="E70" s="46">
        <v>1717</v>
      </c>
      <c r="F70" s="46">
        <v>1709</v>
      </c>
      <c r="G70" s="46">
        <v>1735</v>
      </c>
      <c r="H70" s="46">
        <v>1708</v>
      </c>
      <c r="I70" s="46">
        <v>1741</v>
      </c>
      <c r="J70" s="46">
        <v>1733</v>
      </c>
      <c r="K70" s="46">
        <v>1755</v>
      </c>
      <c r="L70" s="46">
        <v>1672</v>
      </c>
      <c r="M70" s="46">
        <v>1716</v>
      </c>
      <c r="O70" s="47">
        <v>16875</v>
      </c>
      <c r="P70" s="47">
        <v>20263</v>
      </c>
      <c r="Q70" s="47">
        <v>13769</v>
      </c>
    </row>
    <row r="71" spans="1:17" x14ac:dyDescent="0.2">
      <c r="A71" s="24" t="s">
        <v>102</v>
      </c>
      <c r="B71" s="46">
        <v>122</v>
      </c>
      <c r="C71" s="46">
        <v>131</v>
      </c>
      <c r="D71" s="46">
        <v>131</v>
      </c>
      <c r="E71" s="46">
        <v>122</v>
      </c>
      <c r="F71" s="46">
        <v>131</v>
      </c>
      <c r="G71" s="46">
        <v>116</v>
      </c>
      <c r="H71" s="46">
        <v>143</v>
      </c>
      <c r="I71" s="46">
        <v>134</v>
      </c>
      <c r="J71" s="46">
        <v>147</v>
      </c>
      <c r="K71" s="46">
        <v>149</v>
      </c>
      <c r="L71" s="46">
        <v>132</v>
      </c>
      <c r="M71" s="46">
        <v>141</v>
      </c>
      <c r="O71" s="47">
        <v>1326</v>
      </c>
      <c r="P71" s="47">
        <v>1599</v>
      </c>
      <c r="Q71" s="47">
        <v>1093</v>
      </c>
    </row>
    <row r="72" spans="1:17" x14ac:dyDescent="0.2">
      <c r="A72" s="24" t="s">
        <v>103</v>
      </c>
      <c r="B72" s="46">
        <v>537</v>
      </c>
      <c r="C72" s="46">
        <v>533</v>
      </c>
      <c r="D72" s="46">
        <v>497</v>
      </c>
      <c r="E72" s="46">
        <v>502</v>
      </c>
      <c r="F72" s="46">
        <v>486</v>
      </c>
      <c r="G72" s="46">
        <v>517</v>
      </c>
      <c r="H72" s="46">
        <v>489</v>
      </c>
      <c r="I72" s="46">
        <v>501</v>
      </c>
      <c r="J72" s="46">
        <v>496</v>
      </c>
      <c r="K72" s="46">
        <v>442</v>
      </c>
      <c r="L72" s="46">
        <v>462</v>
      </c>
      <c r="M72" s="46">
        <v>482</v>
      </c>
      <c r="O72" s="47">
        <v>5000</v>
      </c>
      <c r="P72" s="47">
        <v>5944</v>
      </c>
      <c r="Q72" s="47">
        <v>3875</v>
      </c>
    </row>
    <row r="73" spans="1:17" x14ac:dyDescent="0.2">
      <c r="A73" s="24" t="s">
        <v>104</v>
      </c>
      <c r="B73" s="46">
        <v>609</v>
      </c>
      <c r="C73" s="46">
        <v>623</v>
      </c>
      <c r="D73" s="46">
        <v>608</v>
      </c>
      <c r="E73" s="46">
        <v>645</v>
      </c>
      <c r="F73" s="46">
        <v>717</v>
      </c>
      <c r="G73" s="46">
        <v>723</v>
      </c>
      <c r="H73" s="46">
        <v>691</v>
      </c>
      <c r="I73" s="46">
        <v>695</v>
      </c>
      <c r="J73" s="46">
        <v>725</v>
      </c>
      <c r="K73" s="46">
        <v>677</v>
      </c>
      <c r="L73" s="46">
        <v>684</v>
      </c>
      <c r="M73" s="46">
        <v>679</v>
      </c>
      <c r="O73" s="47">
        <v>6713</v>
      </c>
      <c r="P73" s="47">
        <v>8076</v>
      </c>
      <c r="Q73" s="47">
        <v>5591</v>
      </c>
    </row>
    <row r="74" spans="1:17" x14ac:dyDescent="0.2">
      <c r="A74" s="24" t="s">
        <v>105</v>
      </c>
      <c r="B74" s="46">
        <v>162</v>
      </c>
      <c r="C74" s="46">
        <v>152</v>
      </c>
      <c r="D74" s="46">
        <v>144</v>
      </c>
      <c r="E74" s="46">
        <v>146</v>
      </c>
      <c r="F74" s="46">
        <v>150</v>
      </c>
      <c r="G74" s="46">
        <v>151</v>
      </c>
      <c r="H74" s="46">
        <v>165</v>
      </c>
      <c r="I74" s="46">
        <v>169</v>
      </c>
      <c r="J74" s="46">
        <v>167</v>
      </c>
      <c r="K74" s="46">
        <v>160</v>
      </c>
      <c r="L74" s="46">
        <v>141</v>
      </c>
      <c r="M74" s="46">
        <v>134</v>
      </c>
      <c r="O74" s="47">
        <v>1566</v>
      </c>
      <c r="P74" s="47">
        <v>1841</v>
      </c>
      <c r="Q74" s="47">
        <v>1237</v>
      </c>
    </row>
    <row r="75" spans="1:17" x14ac:dyDescent="0.2">
      <c r="A75" s="24" t="s">
        <v>106</v>
      </c>
      <c r="B75" s="46">
        <v>467</v>
      </c>
      <c r="C75" s="46">
        <v>478</v>
      </c>
      <c r="D75" s="46">
        <v>469</v>
      </c>
      <c r="E75" s="46">
        <v>485</v>
      </c>
      <c r="F75" s="46">
        <v>521</v>
      </c>
      <c r="G75" s="46">
        <v>530</v>
      </c>
      <c r="H75" s="46">
        <v>521</v>
      </c>
      <c r="I75" s="46">
        <v>492</v>
      </c>
      <c r="J75" s="46">
        <v>520</v>
      </c>
      <c r="K75" s="46">
        <v>527</v>
      </c>
      <c r="L75" s="46">
        <v>534</v>
      </c>
      <c r="M75" s="46">
        <v>479</v>
      </c>
      <c r="O75" s="47">
        <v>5010</v>
      </c>
      <c r="P75" s="47">
        <v>6023</v>
      </c>
      <c r="Q75" s="47">
        <v>4124</v>
      </c>
    </row>
    <row r="76" spans="1:17" x14ac:dyDescent="0.2">
      <c r="A76" s="24" t="s">
        <v>107</v>
      </c>
      <c r="B76" s="46">
        <v>2191</v>
      </c>
      <c r="C76" s="46">
        <v>2150</v>
      </c>
      <c r="D76" s="46">
        <v>2086</v>
      </c>
      <c r="E76" s="46">
        <v>2078</v>
      </c>
      <c r="F76" s="46">
        <v>2053</v>
      </c>
      <c r="G76" s="46">
        <v>2147</v>
      </c>
      <c r="H76" s="46">
        <v>2108</v>
      </c>
      <c r="I76" s="46">
        <v>2104</v>
      </c>
      <c r="J76" s="46">
        <v>2027</v>
      </c>
      <c r="K76" s="46">
        <v>2053</v>
      </c>
      <c r="L76" s="46">
        <v>1978</v>
      </c>
      <c r="M76" s="46">
        <v>1993</v>
      </c>
      <c r="O76" s="47">
        <v>20997</v>
      </c>
      <c r="P76" s="47">
        <v>24968</v>
      </c>
      <c r="Q76" s="47">
        <v>16463</v>
      </c>
    </row>
    <row r="77" spans="1:17" x14ac:dyDescent="0.2">
      <c r="A77" s="24" t="s">
        <v>108</v>
      </c>
      <c r="B77" s="46">
        <v>192</v>
      </c>
      <c r="C77" s="46">
        <v>208</v>
      </c>
      <c r="D77" s="46">
        <v>217</v>
      </c>
      <c r="E77" s="46">
        <v>200</v>
      </c>
      <c r="F77" s="46">
        <v>224</v>
      </c>
      <c r="G77" s="46">
        <v>221</v>
      </c>
      <c r="H77" s="46">
        <v>241</v>
      </c>
      <c r="I77" s="46">
        <v>228</v>
      </c>
      <c r="J77" s="46">
        <v>228</v>
      </c>
      <c r="K77" s="46">
        <v>245</v>
      </c>
      <c r="L77" s="46">
        <v>248</v>
      </c>
      <c r="M77" s="46">
        <v>257</v>
      </c>
      <c r="O77" s="47">
        <v>2204</v>
      </c>
      <c r="P77" s="47">
        <v>2709</v>
      </c>
      <c r="Q77" s="47">
        <v>1892</v>
      </c>
    </row>
    <row r="78" spans="1:17" x14ac:dyDescent="0.2">
      <c r="A78" s="24" t="s">
        <v>109</v>
      </c>
      <c r="B78" s="46">
        <v>1807</v>
      </c>
      <c r="C78" s="46">
        <v>1860</v>
      </c>
      <c r="D78" s="46">
        <v>1947</v>
      </c>
      <c r="E78" s="46">
        <v>1881</v>
      </c>
      <c r="F78" s="46">
        <v>1960</v>
      </c>
      <c r="G78" s="46">
        <v>2037</v>
      </c>
      <c r="H78" s="46">
        <v>2051</v>
      </c>
      <c r="I78" s="46">
        <v>2033</v>
      </c>
      <c r="J78" s="46">
        <v>2042</v>
      </c>
      <c r="K78" s="46">
        <v>1946</v>
      </c>
      <c r="L78" s="46">
        <v>1947</v>
      </c>
      <c r="M78" s="46">
        <v>1948</v>
      </c>
      <c r="O78" s="47">
        <v>19564</v>
      </c>
      <c r="P78" s="47">
        <v>23459</v>
      </c>
      <c r="Q78" s="47">
        <v>15964</v>
      </c>
    </row>
    <row r="79" spans="1:17" x14ac:dyDescent="0.2">
      <c r="A79" s="24" t="s">
        <v>110</v>
      </c>
      <c r="B79" s="46">
        <v>629</v>
      </c>
      <c r="C79" s="46">
        <v>579</v>
      </c>
      <c r="D79" s="46">
        <v>582</v>
      </c>
      <c r="E79" s="46">
        <v>578</v>
      </c>
      <c r="F79" s="46">
        <v>596</v>
      </c>
      <c r="G79" s="46">
        <v>664</v>
      </c>
      <c r="H79" s="46">
        <v>648</v>
      </c>
      <c r="I79" s="46">
        <v>632</v>
      </c>
      <c r="J79" s="46">
        <v>674</v>
      </c>
      <c r="K79" s="46">
        <v>670</v>
      </c>
      <c r="L79" s="46">
        <v>658</v>
      </c>
      <c r="M79" s="46">
        <v>681</v>
      </c>
      <c r="O79" s="47">
        <v>6252</v>
      </c>
      <c r="P79" s="47">
        <v>7591</v>
      </c>
      <c r="Q79" s="47">
        <v>5223</v>
      </c>
    </row>
    <row r="80" spans="1:17" x14ac:dyDescent="0.2">
      <c r="A80" s="24" t="s">
        <v>111</v>
      </c>
      <c r="B80" s="46">
        <v>1963</v>
      </c>
      <c r="C80" s="46">
        <v>1921</v>
      </c>
      <c r="D80" s="46">
        <v>1824</v>
      </c>
      <c r="E80" s="46">
        <v>1819</v>
      </c>
      <c r="F80" s="46">
        <v>1932</v>
      </c>
      <c r="G80" s="46">
        <v>2002</v>
      </c>
      <c r="H80" s="46">
        <v>2044</v>
      </c>
      <c r="I80" s="46">
        <v>2039</v>
      </c>
      <c r="J80" s="46">
        <v>2015</v>
      </c>
      <c r="K80" s="46">
        <v>1939</v>
      </c>
      <c r="L80" s="46">
        <v>1898</v>
      </c>
      <c r="M80" s="46">
        <v>1933</v>
      </c>
      <c r="O80" s="47">
        <v>19498</v>
      </c>
      <c r="P80" s="47">
        <v>23329</v>
      </c>
      <c r="Q80" s="47">
        <v>15802</v>
      </c>
    </row>
    <row r="81" spans="1:17" x14ac:dyDescent="0.2">
      <c r="A81" s="24" t="s">
        <v>112</v>
      </c>
      <c r="B81" s="46">
        <v>1085</v>
      </c>
      <c r="C81" s="46">
        <v>1090</v>
      </c>
      <c r="D81" s="46">
        <v>1097</v>
      </c>
      <c r="E81" s="46">
        <v>1111</v>
      </c>
      <c r="F81" s="46">
        <v>1180</v>
      </c>
      <c r="G81" s="46">
        <v>1178</v>
      </c>
      <c r="H81" s="46">
        <v>1229</v>
      </c>
      <c r="I81" s="46">
        <v>1243</v>
      </c>
      <c r="J81" s="46">
        <v>1174</v>
      </c>
      <c r="K81" s="46">
        <v>1175</v>
      </c>
      <c r="L81" s="46">
        <v>1185</v>
      </c>
      <c r="M81" s="46">
        <v>1255</v>
      </c>
      <c r="O81" s="47">
        <v>11562</v>
      </c>
      <c r="P81" s="47">
        <v>14002</v>
      </c>
      <c r="Q81" s="47">
        <v>9619</v>
      </c>
    </row>
    <row r="82" spans="1:17" x14ac:dyDescent="0.2">
      <c r="A82" s="24" t="s">
        <v>113</v>
      </c>
      <c r="B82" s="46">
        <v>1828</v>
      </c>
      <c r="C82" s="46">
        <v>1758</v>
      </c>
      <c r="D82" s="46">
        <v>1812</v>
      </c>
      <c r="E82" s="46">
        <v>1829</v>
      </c>
      <c r="F82" s="46">
        <v>1836</v>
      </c>
      <c r="G82" s="46">
        <v>1838</v>
      </c>
      <c r="H82" s="46">
        <v>1788</v>
      </c>
      <c r="I82" s="46">
        <v>1835</v>
      </c>
      <c r="J82" s="46">
        <v>1799</v>
      </c>
      <c r="K82" s="46">
        <v>1835</v>
      </c>
      <c r="L82" s="46">
        <v>1836</v>
      </c>
      <c r="M82" s="46">
        <v>1833</v>
      </c>
      <c r="O82" s="47">
        <v>18158</v>
      </c>
      <c r="P82" s="47">
        <v>21827</v>
      </c>
      <c r="Q82" s="47">
        <v>14600</v>
      </c>
    </row>
    <row r="83" spans="1:17" x14ac:dyDescent="0.2">
      <c r="A83" s="24" t="s">
        <v>114</v>
      </c>
      <c r="B83" s="46">
        <v>761</v>
      </c>
      <c r="C83" s="46">
        <v>783</v>
      </c>
      <c r="D83" s="46">
        <v>826</v>
      </c>
      <c r="E83" s="46">
        <v>774</v>
      </c>
      <c r="F83" s="46">
        <v>820</v>
      </c>
      <c r="G83" s="46">
        <v>919</v>
      </c>
      <c r="H83" s="46">
        <v>922</v>
      </c>
      <c r="I83" s="46">
        <v>890</v>
      </c>
      <c r="J83" s="46">
        <v>861</v>
      </c>
      <c r="K83" s="46">
        <v>886</v>
      </c>
      <c r="L83" s="46">
        <v>915</v>
      </c>
      <c r="M83" s="46">
        <v>923</v>
      </c>
      <c r="O83" s="47">
        <v>8442</v>
      </c>
      <c r="P83" s="47">
        <v>10280</v>
      </c>
      <c r="Q83" s="47">
        <v>7136</v>
      </c>
    </row>
    <row r="84" spans="1:17" x14ac:dyDescent="0.2">
      <c r="A84" s="24" t="s">
        <v>115</v>
      </c>
      <c r="B84" s="46">
        <v>905</v>
      </c>
      <c r="C84" s="46">
        <v>893</v>
      </c>
      <c r="D84" s="46">
        <v>884</v>
      </c>
      <c r="E84" s="46">
        <v>895</v>
      </c>
      <c r="F84" s="46">
        <v>932</v>
      </c>
      <c r="G84" s="46">
        <v>925</v>
      </c>
      <c r="H84" s="46">
        <v>985</v>
      </c>
      <c r="I84" s="46">
        <v>954</v>
      </c>
      <c r="J84" s="46">
        <v>898</v>
      </c>
      <c r="K84" s="46">
        <v>852</v>
      </c>
      <c r="L84" s="46">
        <v>916</v>
      </c>
      <c r="M84" s="46">
        <v>896</v>
      </c>
      <c r="O84" s="47">
        <v>9123</v>
      </c>
      <c r="P84" s="47">
        <v>10935</v>
      </c>
      <c r="Q84" s="47">
        <v>7358</v>
      </c>
    </row>
    <row r="85" spans="1:17" x14ac:dyDescent="0.2">
      <c r="A85" s="24" t="s">
        <v>116</v>
      </c>
      <c r="B85" s="46">
        <v>511</v>
      </c>
      <c r="C85" s="46">
        <v>466</v>
      </c>
      <c r="D85" s="46">
        <v>477</v>
      </c>
      <c r="E85" s="46">
        <v>453</v>
      </c>
      <c r="F85" s="46">
        <v>440</v>
      </c>
      <c r="G85" s="46">
        <v>471</v>
      </c>
      <c r="H85" s="46">
        <v>505</v>
      </c>
      <c r="I85" s="46">
        <v>518</v>
      </c>
      <c r="J85" s="46">
        <v>533</v>
      </c>
      <c r="K85" s="46">
        <v>536</v>
      </c>
      <c r="L85" s="46">
        <v>529</v>
      </c>
      <c r="M85" s="46">
        <v>554</v>
      </c>
      <c r="O85" s="47">
        <v>4910</v>
      </c>
      <c r="P85" s="47">
        <v>5993</v>
      </c>
      <c r="Q85" s="47">
        <v>4086</v>
      </c>
    </row>
    <row r="86" spans="1:17" x14ac:dyDescent="0.2">
      <c r="A86" s="24" t="s">
        <v>117</v>
      </c>
      <c r="B86" s="46">
        <v>729</v>
      </c>
      <c r="C86" s="46">
        <v>770</v>
      </c>
      <c r="D86" s="46">
        <v>735</v>
      </c>
      <c r="E86" s="46">
        <v>745</v>
      </c>
      <c r="F86" s="46">
        <v>778</v>
      </c>
      <c r="G86" s="46">
        <v>781</v>
      </c>
      <c r="H86" s="46">
        <v>760</v>
      </c>
      <c r="I86" s="46">
        <v>802</v>
      </c>
      <c r="J86" s="46">
        <v>772</v>
      </c>
      <c r="K86" s="46">
        <v>738</v>
      </c>
      <c r="L86" s="46">
        <v>776</v>
      </c>
      <c r="M86" s="46">
        <v>821</v>
      </c>
      <c r="O86" s="47">
        <v>7610</v>
      </c>
      <c r="P86" s="47">
        <v>9207</v>
      </c>
      <c r="Q86" s="47">
        <v>6228</v>
      </c>
    </row>
    <row r="87" spans="1:17" x14ac:dyDescent="0.2">
      <c r="A87" s="24" t="s">
        <v>118</v>
      </c>
      <c r="B87" s="46">
        <v>505</v>
      </c>
      <c r="C87" s="46">
        <v>505</v>
      </c>
      <c r="D87" s="46">
        <v>541</v>
      </c>
      <c r="E87" s="46">
        <v>561</v>
      </c>
      <c r="F87" s="46">
        <v>553</v>
      </c>
      <c r="G87" s="46">
        <v>587</v>
      </c>
      <c r="H87" s="46">
        <v>593</v>
      </c>
      <c r="I87" s="46">
        <v>604</v>
      </c>
      <c r="J87" s="46">
        <v>651</v>
      </c>
      <c r="K87" s="46">
        <v>650</v>
      </c>
      <c r="L87" s="46">
        <v>646</v>
      </c>
      <c r="M87" s="46">
        <v>649</v>
      </c>
      <c r="O87" s="47">
        <v>5750</v>
      </c>
      <c r="P87" s="47">
        <v>7045</v>
      </c>
      <c r="Q87" s="47">
        <v>4933</v>
      </c>
    </row>
    <row r="88" spans="1:17" x14ac:dyDescent="0.2">
      <c r="A88" s="24" t="s">
        <v>119</v>
      </c>
      <c r="B88" s="46">
        <v>878</v>
      </c>
      <c r="C88" s="46">
        <v>879</v>
      </c>
      <c r="D88" s="46">
        <v>920</v>
      </c>
      <c r="E88" s="46">
        <v>897</v>
      </c>
      <c r="F88" s="46">
        <v>930</v>
      </c>
      <c r="G88" s="46">
        <v>967</v>
      </c>
      <c r="H88" s="46">
        <v>1025</v>
      </c>
      <c r="I88" s="46">
        <v>1039</v>
      </c>
      <c r="J88" s="46">
        <v>1032</v>
      </c>
      <c r="K88" s="46">
        <v>1063</v>
      </c>
      <c r="L88" s="46">
        <v>990</v>
      </c>
      <c r="M88" s="46">
        <v>1048</v>
      </c>
      <c r="O88" s="47">
        <v>9630</v>
      </c>
      <c r="P88" s="47">
        <v>11668</v>
      </c>
      <c r="Q88" s="47">
        <v>8094</v>
      </c>
    </row>
    <row r="89" spans="1:17" x14ac:dyDescent="0.2">
      <c r="A89" s="24" t="s">
        <v>120</v>
      </c>
      <c r="B89" s="46">
        <v>195</v>
      </c>
      <c r="C89" s="46">
        <v>196</v>
      </c>
      <c r="D89" s="46">
        <v>197</v>
      </c>
      <c r="E89" s="46">
        <v>170</v>
      </c>
      <c r="F89" s="46">
        <v>173</v>
      </c>
      <c r="G89" s="46">
        <v>181</v>
      </c>
      <c r="H89" s="46">
        <v>188</v>
      </c>
      <c r="I89" s="46">
        <v>182</v>
      </c>
      <c r="J89" s="46">
        <v>201</v>
      </c>
      <c r="K89" s="46">
        <v>186</v>
      </c>
      <c r="L89" s="46">
        <v>202</v>
      </c>
      <c r="M89" s="46">
        <v>201</v>
      </c>
      <c r="O89" s="47">
        <v>1869</v>
      </c>
      <c r="P89" s="47">
        <v>2272</v>
      </c>
      <c r="Q89" s="47">
        <v>1514</v>
      </c>
    </row>
    <row r="90" spans="1:17" x14ac:dyDescent="0.2">
      <c r="A90" s="24" t="s">
        <v>121</v>
      </c>
      <c r="B90" s="46">
        <v>310</v>
      </c>
      <c r="C90" s="46">
        <v>311</v>
      </c>
      <c r="D90" s="46">
        <v>310</v>
      </c>
      <c r="E90" s="46">
        <v>303</v>
      </c>
      <c r="F90" s="46">
        <v>295</v>
      </c>
      <c r="G90" s="46">
        <v>321</v>
      </c>
      <c r="H90" s="46">
        <v>338</v>
      </c>
      <c r="I90" s="46">
        <v>331</v>
      </c>
      <c r="J90" s="46">
        <v>344</v>
      </c>
      <c r="K90" s="46">
        <v>354</v>
      </c>
      <c r="L90" s="46">
        <v>403</v>
      </c>
      <c r="M90" s="46">
        <v>399</v>
      </c>
      <c r="O90" s="47">
        <v>3217</v>
      </c>
      <c r="P90" s="47">
        <v>4019</v>
      </c>
      <c r="Q90" s="47">
        <v>2785</v>
      </c>
    </row>
    <row r="91" spans="1:17" x14ac:dyDescent="0.2">
      <c r="A91" s="24" t="s">
        <v>122</v>
      </c>
      <c r="B91" s="46">
        <v>49</v>
      </c>
      <c r="C91" s="46">
        <v>39</v>
      </c>
      <c r="D91" s="46">
        <v>43</v>
      </c>
      <c r="E91" s="46">
        <v>43</v>
      </c>
      <c r="F91" s="46">
        <v>38</v>
      </c>
      <c r="G91" s="46">
        <v>39</v>
      </c>
      <c r="H91" s="46">
        <v>42</v>
      </c>
      <c r="I91" s="46">
        <v>42</v>
      </c>
      <c r="J91" s="46">
        <v>39</v>
      </c>
      <c r="K91" s="46">
        <v>31</v>
      </c>
      <c r="L91" s="46">
        <v>37</v>
      </c>
      <c r="M91" s="46">
        <v>31</v>
      </c>
      <c r="O91" s="47">
        <v>405</v>
      </c>
      <c r="P91" s="47">
        <v>473</v>
      </c>
      <c r="Q91" s="47">
        <v>299</v>
      </c>
    </row>
    <row r="92" spans="1:17" x14ac:dyDescent="0.2">
      <c r="A92" s="24" t="s">
        <v>123</v>
      </c>
      <c r="B92" s="46">
        <v>3334</v>
      </c>
      <c r="C92" s="46">
        <v>3421</v>
      </c>
      <c r="D92" s="46">
        <v>3618</v>
      </c>
      <c r="E92" s="46">
        <v>3749</v>
      </c>
      <c r="F92" s="46">
        <v>3781</v>
      </c>
      <c r="G92" s="46">
        <v>3975</v>
      </c>
      <c r="H92" s="46">
        <v>3874</v>
      </c>
      <c r="I92" s="46">
        <v>3764</v>
      </c>
      <c r="J92" s="46">
        <v>3696</v>
      </c>
      <c r="K92" s="46">
        <v>3662</v>
      </c>
      <c r="L92" s="46">
        <v>3609</v>
      </c>
      <c r="M92" s="46">
        <v>3542</v>
      </c>
      <c r="O92" s="47">
        <v>36874</v>
      </c>
      <c r="P92" s="47">
        <v>44025</v>
      </c>
      <c r="Q92" s="47">
        <v>29903</v>
      </c>
    </row>
    <row r="93" spans="1:17" x14ac:dyDescent="0.2">
      <c r="A93" s="24" t="s">
        <v>124</v>
      </c>
      <c r="B93" s="46">
        <v>637</v>
      </c>
      <c r="C93" s="46">
        <v>619</v>
      </c>
      <c r="D93" s="46">
        <v>591</v>
      </c>
      <c r="E93" s="46">
        <v>612</v>
      </c>
      <c r="F93" s="46">
        <v>629</v>
      </c>
      <c r="G93" s="46">
        <v>706</v>
      </c>
      <c r="H93" s="46">
        <v>664</v>
      </c>
      <c r="I93" s="46">
        <v>626</v>
      </c>
      <c r="J93" s="46">
        <v>617</v>
      </c>
      <c r="K93" s="46">
        <v>606</v>
      </c>
      <c r="L93" s="46">
        <v>625</v>
      </c>
      <c r="M93" s="46">
        <v>604</v>
      </c>
      <c r="O93" s="47">
        <v>6307</v>
      </c>
      <c r="P93" s="47">
        <v>7536</v>
      </c>
      <c r="Q93" s="47">
        <v>5077</v>
      </c>
    </row>
    <row r="94" spans="1:17" x14ac:dyDescent="0.2">
      <c r="A94" s="24" t="s">
        <v>125</v>
      </c>
      <c r="B94" s="46">
        <v>13738</v>
      </c>
      <c r="C94" s="46">
        <v>13881</v>
      </c>
      <c r="D94" s="46">
        <v>14072</v>
      </c>
      <c r="E94" s="46">
        <v>13963</v>
      </c>
      <c r="F94" s="46">
        <v>14036</v>
      </c>
      <c r="G94" s="46">
        <v>14190</v>
      </c>
      <c r="H94" s="46">
        <v>13878</v>
      </c>
      <c r="I94" s="46">
        <v>13604</v>
      </c>
      <c r="J94" s="46">
        <v>13498</v>
      </c>
      <c r="K94" s="46">
        <v>13073</v>
      </c>
      <c r="L94" s="46">
        <v>12773</v>
      </c>
      <c r="M94" s="46">
        <v>12788</v>
      </c>
      <c r="O94" s="47">
        <v>137933</v>
      </c>
      <c r="P94" s="47">
        <v>163494</v>
      </c>
      <c r="Q94" s="47">
        <v>107840</v>
      </c>
    </row>
    <row r="95" spans="1:17" x14ac:dyDescent="0.2">
      <c r="A95" s="24" t="s">
        <v>126</v>
      </c>
      <c r="B95" s="46">
        <v>246</v>
      </c>
      <c r="C95" s="46">
        <v>231</v>
      </c>
      <c r="D95" s="46">
        <v>218</v>
      </c>
      <c r="E95" s="46">
        <v>213</v>
      </c>
      <c r="F95" s="46">
        <v>210</v>
      </c>
      <c r="G95" s="46">
        <v>229</v>
      </c>
      <c r="H95" s="46">
        <v>230</v>
      </c>
      <c r="I95" s="46">
        <v>224</v>
      </c>
      <c r="J95" s="46">
        <v>238</v>
      </c>
      <c r="K95" s="46">
        <v>215</v>
      </c>
      <c r="L95" s="46">
        <v>225</v>
      </c>
      <c r="M95" s="46">
        <v>234</v>
      </c>
      <c r="O95" s="47">
        <v>2254</v>
      </c>
      <c r="P95" s="47">
        <v>2713</v>
      </c>
      <c r="Q95" s="47">
        <v>1805</v>
      </c>
    </row>
    <row r="96" spans="1:17" x14ac:dyDescent="0.2">
      <c r="A96" s="24" t="s">
        <v>127</v>
      </c>
      <c r="B96" s="46">
        <v>173</v>
      </c>
      <c r="C96" s="46">
        <v>147</v>
      </c>
      <c r="D96" s="46">
        <v>170</v>
      </c>
      <c r="E96" s="46">
        <v>165</v>
      </c>
      <c r="F96" s="46">
        <v>155</v>
      </c>
      <c r="G96" s="46">
        <v>163</v>
      </c>
      <c r="H96" s="46">
        <v>171</v>
      </c>
      <c r="I96" s="46">
        <v>150</v>
      </c>
      <c r="J96" s="46">
        <v>166</v>
      </c>
      <c r="K96" s="46">
        <v>165</v>
      </c>
      <c r="L96" s="46">
        <v>172</v>
      </c>
      <c r="M96" s="46">
        <v>155</v>
      </c>
      <c r="O96" s="47">
        <v>1625</v>
      </c>
      <c r="P96" s="47">
        <v>1952</v>
      </c>
      <c r="Q96" s="47">
        <v>1297</v>
      </c>
    </row>
    <row r="97" spans="1:17" x14ac:dyDescent="0.2">
      <c r="A97" s="24" t="s">
        <v>128</v>
      </c>
      <c r="B97" s="46">
        <v>391</v>
      </c>
      <c r="C97" s="46">
        <v>404</v>
      </c>
      <c r="D97" s="46">
        <v>394</v>
      </c>
      <c r="E97" s="46">
        <v>387</v>
      </c>
      <c r="F97" s="46">
        <v>364</v>
      </c>
      <c r="G97" s="46">
        <v>407</v>
      </c>
      <c r="H97" s="46">
        <v>393</v>
      </c>
      <c r="I97" s="46">
        <v>391</v>
      </c>
      <c r="J97" s="46">
        <v>379</v>
      </c>
      <c r="K97" s="46">
        <v>391</v>
      </c>
      <c r="L97" s="46">
        <v>401</v>
      </c>
      <c r="M97" s="46">
        <v>446</v>
      </c>
      <c r="O97" s="47">
        <v>3901</v>
      </c>
      <c r="P97" s="47">
        <v>4748</v>
      </c>
      <c r="Q97" s="47">
        <v>3172</v>
      </c>
    </row>
    <row r="98" spans="1:17" x14ac:dyDescent="0.2">
      <c r="A98" s="24" t="s">
        <v>129</v>
      </c>
      <c r="B98" s="46">
        <v>1805</v>
      </c>
      <c r="C98" s="46">
        <v>1724</v>
      </c>
      <c r="D98" s="46">
        <v>1693</v>
      </c>
      <c r="E98" s="46">
        <v>1698</v>
      </c>
      <c r="F98" s="46">
        <v>1724</v>
      </c>
      <c r="G98" s="46">
        <v>1711</v>
      </c>
      <c r="H98" s="46">
        <v>1673</v>
      </c>
      <c r="I98" s="46">
        <v>1678</v>
      </c>
      <c r="J98" s="46">
        <v>1648</v>
      </c>
      <c r="K98" s="46">
        <v>1656</v>
      </c>
      <c r="L98" s="46">
        <v>1574</v>
      </c>
      <c r="M98" s="46">
        <v>1671</v>
      </c>
      <c r="O98" s="47">
        <v>17010</v>
      </c>
      <c r="P98" s="47">
        <v>20255</v>
      </c>
      <c r="Q98" s="47">
        <v>13335</v>
      </c>
    </row>
    <row r="99" spans="1:17" x14ac:dyDescent="0.2">
      <c r="A99" s="24" t="s">
        <v>130</v>
      </c>
      <c r="B99" s="46">
        <v>829</v>
      </c>
      <c r="C99" s="46">
        <v>812</v>
      </c>
      <c r="D99" s="46">
        <v>807</v>
      </c>
      <c r="E99" s="46">
        <v>858</v>
      </c>
      <c r="F99" s="46">
        <v>900</v>
      </c>
      <c r="G99" s="46">
        <v>934</v>
      </c>
      <c r="H99" s="46">
        <v>920</v>
      </c>
      <c r="I99" s="46">
        <v>937</v>
      </c>
      <c r="J99" s="46">
        <v>887</v>
      </c>
      <c r="K99" s="46">
        <v>870</v>
      </c>
      <c r="L99" s="46">
        <v>923</v>
      </c>
      <c r="M99" s="46">
        <v>936</v>
      </c>
      <c r="O99" s="47">
        <v>8754</v>
      </c>
      <c r="P99" s="47">
        <v>10613</v>
      </c>
      <c r="Q99" s="47">
        <v>7307</v>
      </c>
    </row>
    <row r="100" spans="1:17" x14ac:dyDescent="0.2">
      <c r="A100" s="24" t="s">
        <v>131</v>
      </c>
      <c r="B100" s="46">
        <v>1083</v>
      </c>
      <c r="C100" s="46">
        <v>1093</v>
      </c>
      <c r="D100" s="46">
        <v>1065</v>
      </c>
      <c r="E100" s="46">
        <v>1111</v>
      </c>
      <c r="F100" s="46">
        <v>1103</v>
      </c>
      <c r="G100" s="46">
        <v>1136</v>
      </c>
      <c r="H100" s="46">
        <v>1129</v>
      </c>
      <c r="I100" s="46">
        <v>1189</v>
      </c>
      <c r="J100" s="46">
        <v>1149</v>
      </c>
      <c r="K100" s="46">
        <v>1109</v>
      </c>
      <c r="L100" s="46">
        <v>1097</v>
      </c>
      <c r="M100" s="46">
        <v>1117</v>
      </c>
      <c r="O100" s="47">
        <v>11167</v>
      </c>
      <c r="P100" s="47">
        <v>13381</v>
      </c>
      <c r="Q100" s="47">
        <v>9029</v>
      </c>
    </row>
    <row r="101" spans="1:17" x14ac:dyDescent="0.2">
      <c r="A101" s="24" t="s">
        <v>132</v>
      </c>
      <c r="B101" s="46">
        <v>488</v>
      </c>
      <c r="C101" s="46">
        <v>467</v>
      </c>
      <c r="D101" s="46">
        <v>456</v>
      </c>
      <c r="E101" s="46">
        <v>483</v>
      </c>
      <c r="F101" s="46">
        <v>456</v>
      </c>
      <c r="G101" s="46">
        <v>511</v>
      </c>
      <c r="H101" s="46">
        <v>514</v>
      </c>
      <c r="I101" s="46">
        <v>538</v>
      </c>
      <c r="J101" s="46">
        <v>521</v>
      </c>
      <c r="K101" s="46">
        <v>527</v>
      </c>
      <c r="L101" s="46">
        <v>523</v>
      </c>
      <c r="M101" s="46">
        <v>520</v>
      </c>
      <c r="O101" s="47">
        <v>4961</v>
      </c>
      <c r="P101" s="47">
        <v>6004</v>
      </c>
      <c r="Q101" s="47">
        <v>4110</v>
      </c>
    </row>
    <row r="102" spans="1:17" x14ac:dyDescent="0.2">
      <c r="A102" s="24" t="s">
        <v>133</v>
      </c>
      <c r="B102" s="46">
        <v>182</v>
      </c>
      <c r="C102" s="46">
        <v>197</v>
      </c>
      <c r="D102" s="46">
        <v>190</v>
      </c>
      <c r="E102" s="46">
        <v>200</v>
      </c>
      <c r="F102" s="46">
        <v>193</v>
      </c>
      <c r="G102" s="46">
        <v>199</v>
      </c>
      <c r="H102" s="46">
        <v>223</v>
      </c>
      <c r="I102" s="46">
        <v>197</v>
      </c>
      <c r="J102" s="46">
        <v>211</v>
      </c>
      <c r="K102" s="46">
        <v>205</v>
      </c>
      <c r="L102" s="46">
        <v>230</v>
      </c>
      <c r="M102" s="46">
        <v>208</v>
      </c>
      <c r="O102" s="47">
        <v>1997</v>
      </c>
      <c r="P102" s="47">
        <v>2435</v>
      </c>
      <c r="Q102" s="47">
        <v>1666</v>
      </c>
    </row>
    <row r="103" spans="1:17" ht="15.75" customHeight="1" x14ac:dyDescent="0.2">
      <c r="A103" s="24" t="s">
        <v>134</v>
      </c>
      <c r="B103" s="46">
        <v>128893</v>
      </c>
      <c r="C103" s="46">
        <v>127818</v>
      </c>
      <c r="D103" s="46">
        <v>127820</v>
      </c>
      <c r="E103" s="46">
        <v>127132</v>
      </c>
      <c r="F103" s="46">
        <v>128528</v>
      </c>
      <c r="G103" s="46">
        <v>132449</v>
      </c>
      <c r="H103" s="46">
        <v>132761</v>
      </c>
      <c r="I103" s="46">
        <v>130418</v>
      </c>
      <c r="J103" s="46">
        <v>128320</v>
      </c>
      <c r="K103" s="46">
        <v>124805</v>
      </c>
      <c r="L103" s="46">
        <v>124885</v>
      </c>
      <c r="M103" s="46">
        <v>126694</v>
      </c>
      <c r="O103" s="47">
        <v>1288944</v>
      </c>
      <c r="P103" s="47">
        <v>1540523</v>
      </c>
      <c r="Q103" s="47">
        <v>1028860</v>
      </c>
    </row>
    <row r="105" spans="1:17" x14ac:dyDescent="0.2">
      <c r="A105" s="24" t="s">
        <v>178</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zoomScale="90" zoomScaleNormal="90" workbookViewId="0">
      <selection activeCell="I26" sqref="I26"/>
    </sheetView>
  </sheetViews>
  <sheetFormatPr defaultRowHeight="15" x14ac:dyDescent="0.25"/>
  <sheetData>
    <row r="1" spans="1:18" x14ac:dyDescent="0.25">
      <c r="A1" s="69" t="s">
        <v>135</v>
      </c>
      <c r="B1" s="69"/>
    </row>
    <row r="2" spans="1:18" ht="29.25" customHeight="1" x14ac:dyDescent="0.25">
      <c r="A2" s="70" t="s">
        <v>136</v>
      </c>
      <c r="B2" s="70"/>
      <c r="C2" s="70"/>
      <c r="D2" s="70"/>
      <c r="E2" s="70"/>
      <c r="F2" s="70"/>
      <c r="G2" s="70"/>
      <c r="H2" s="70"/>
      <c r="I2" s="70"/>
      <c r="J2" s="70"/>
      <c r="K2" s="70"/>
      <c r="L2" s="70"/>
      <c r="M2" s="70"/>
      <c r="N2" s="70"/>
      <c r="O2" s="70"/>
      <c r="P2" s="70"/>
      <c r="Q2" s="70"/>
      <c r="R2" s="20"/>
    </row>
    <row r="3" spans="1:18" ht="30" customHeight="1" x14ac:dyDescent="0.25">
      <c r="A3" s="71" t="s">
        <v>138</v>
      </c>
      <c r="B3" s="72"/>
      <c r="C3" s="72"/>
      <c r="D3" s="72"/>
      <c r="E3" s="72"/>
      <c r="F3" s="72"/>
      <c r="G3" s="72"/>
      <c r="H3" s="72"/>
      <c r="I3" s="72"/>
      <c r="J3" s="72"/>
      <c r="K3" s="72"/>
      <c r="L3" s="72"/>
      <c r="M3" s="72"/>
      <c r="N3" s="72"/>
      <c r="O3" s="72"/>
      <c r="P3" s="72"/>
      <c r="Q3" s="73"/>
      <c r="R3" s="21"/>
    </row>
    <row r="4" spans="1:18" ht="31.5" customHeight="1" x14ac:dyDescent="0.25">
      <c r="A4" s="70" t="s">
        <v>184</v>
      </c>
      <c r="B4" s="70"/>
      <c r="C4" s="70"/>
      <c r="D4" s="70"/>
      <c r="E4" s="70"/>
      <c r="F4" s="70"/>
      <c r="G4" s="70"/>
      <c r="H4" s="70"/>
      <c r="I4" s="70"/>
      <c r="J4" s="70"/>
      <c r="K4" s="70"/>
      <c r="L4" s="70"/>
      <c r="M4" s="70"/>
      <c r="N4" s="70"/>
      <c r="O4" s="70"/>
      <c r="P4" s="70"/>
      <c r="Q4" s="70"/>
      <c r="R4" s="22"/>
    </row>
    <row r="5" spans="1:18" x14ac:dyDescent="0.25">
      <c r="A5" s="74" t="s">
        <v>137</v>
      </c>
      <c r="B5" s="74"/>
      <c r="C5" s="74"/>
      <c r="D5" s="20"/>
      <c r="E5" s="20"/>
      <c r="F5" s="20"/>
      <c r="G5" s="20"/>
      <c r="H5" s="20"/>
      <c r="I5" s="20"/>
      <c r="J5" s="20"/>
      <c r="K5" s="20"/>
      <c r="L5" s="20"/>
      <c r="M5" s="20"/>
      <c r="N5" s="20"/>
      <c r="O5" s="20"/>
      <c r="P5" s="20"/>
      <c r="Q5" s="20"/>
      <c r="R5" s="20"/>
    </row>
    <row r="6" spans="1:18" x14ac:dyDescent="0.25">
      <c r="A6" s="68" t="s">
        <v>180</v>
      </c>
      <c r="B6" s="68"/>
      <c r="C6" s="68"/>
      <c r="D6" s="68"/>
      <c r="E6" s="68"/>
      <c r="F6" s="68"/>
      <c r="G6" s="68"/>
      <c r="H6" s="68"/>
      <c r="I6" s="68"/>
      <c r="J6" s="68"/>
      <c r="K6" s="68"/>
      <c r="R6" s="23"/>
    </row>
    <row r="7" spans="1:18" x14ac:dyDescent="0.25">
      <c r="R7" s="23"/>
    </row>
  </sheetData>
  <mergeCells count="6">
    <mergeCell ref="A6:K6"/>
    <mergeCell ref="A1:B1"/>
    <mergeCell ref="A2:Q2"/>
    <mergeCell ref="A3:Q3"/>
    <mergeCell ref="A4:Q4"/>
    <mergeCell ref="A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Definitions</vt:lpstr>
      <vt:lpstr>County Data</vt:lpstr>
      <vt:lpstr>Population Data</vt:lpstr>
      <vt:lpstr>Data notes</vt:lpstr>
    </vt:vector>
  </TitlesOfParts>
  <Company>State of North Carolina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NC</dc:creator>
  <cp:lastModifiedBy>State of NC</cp:lastModifiedBy>
  <cp:lastPrinted>2013-03-19T12:23:26Z</cp:lastPrinted>
  <dcterms:created xsi:type="dcterms:W3CDTF">2012-03-07T16:03:59Z</dcterms:created>
  <dcterms:modified xsi:type="dcterms:W3CDTF">2014-03-04T22:39:17Z</dcterms:modified>
</cp:coreProperties>
</file>